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0" documentId="13_ncr:1_{B34E9548-0E25-4533-A16E-E0575A96D3F2}" xr6:coauthVersionLast="46" xr6:coauthVersionMax="46" xr10:uidLastSave="{00000000-0000-0000-0000-000000000000}"/>
  <bookViews>
    <workbookView xWindow="-28920" yWindow="-120" windowWidth="29040" windowHeight="15840" firstSheet="3" activeTab="7" xr2:uid="{CC9B5188-9647-4F82-8B02-6B314AD3D0B6}"/>
  </bookViews>
  <sheets>
    <sheet name="Table 1 Event Count" sheetId="1" r:id="rId1"/>
    <sheet name="Table A1 Initial Enroll Part 1" sheetId="2" r:id="rId2"/>
    <sheet name="Table A1 Initial Enroll Part 2" sheetId="3" r:id="rId3"/>
    <sheet name="Table A2 Re-entries Part 1" sheetId="4" r:id="rId4"/>
    <sheet name="Table A2 Re-entries Part 2" sheetId="5" r:id="rId5"/>
    <sheet name="Table A3 Re-encounters" sheetId="6" r:id="rId6"/>
    <sheet name="Table A4 EOIR Court Hearings" sheetId="7" r:id="rId7"/>
    <sheet name="Table A5 Disenrollment Reason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6" l="1"/>
  <c r="I34" i="6"/>
  <c r="I33" i="6"/>
  <c r="I32" i="6"/>
  <c r="I31" i="6"/>
  <c r="I30" i="6"/>
  <c r="I29" i="6"/>
  <c r="I28" i="6"/>
  <c r="I26" i="6"/>
  <c r="I25" i="6"/>
  <c r="I24" i="6"/>
  <c r="I23" i="6"/>
  <c r="I22" i="6"/>
  <c r="I21" i="6"/>
  <c r="I20" i="6"/>
  <c r="H20" i="6"/>
  <c r="G20" i="6"/>
  <c r="F20" i="6"/>
  <c r="E20" i="6"/>
  <c r="D20" i="6"/>
  <c r="C20" i="6"/>
  <c r="B20" i="6"/>
  <c r="B7" i="6"/>
  <c r="B3" i="6"/>
  <c r="H31" i="4"/>
  <c r="G31" i="4"/>
  <c r="F31" i="4"/>
  <c r="I31" i="4" s="1"/>
  <c r="E31" i="4"/>
  <c r="D31" i="4"/>
  <c r="C31" i="4"/>
  <c r="B31" i="4"/>
  <c r="I30" i="4"/>
  <c r="I29" i="4"/>
  <c r="I28" i="4"/>
  <c r="I27" i="4"/>
  <c r="I26" i="4"/>
  <c r="I25" i="4"/>
  <c r="H24" i="4"/>
  <c r="G24" i="4"/>
  <c r="F24" i="4"/>
  <c r="E24" i="4"/>
  <c r="D24" i="4"/>
  <c r="I24" i="4" s="1"/>
  <c r="C24" i="4"/>
  <c r="B24" i="4"/>
  <c r="I23" i="4"/>
  <c r="I22" i="4"/>
  <c r="I21" i="4"/>
  <c r="I20" i="4"/>
  <c r="I19" i="4"/>
  <c r="I18" i="4"/>
  <c r="H17" i="4"/>
  <c r="G17" i="4"/>
  <c r="F17" i="4"/>
  <c r="E17" i="4"/>
  <c r="D17" i="4"/>
  <c r="C17" i="4"/>
  <c r="B17" i="4"/>
  <c r="I17" i="4" s="1"/>
  <c r="I16" i="4"/>
  <c r="I15" i="4"/>
  <c r="I14" i="4"/>
  <c r="I13" i="4"/>
  <c r="I12" i="4"/>
  <c r="I11" i="4"/>
  <c r="I10" i="4"/>
  <c r="H10" i="4"/>
  <c r="G10" i="4"/>
  <c r="F10" i="4"/>
  <c r="E10" i="4"/>
  <c r="D10" i="4"/>
  <c r="C10" i="4"/>
  <c r="B10" i="4"/>
  <c r="I9" i="4"/>
  <c r="I8" i="4"/>
  <c r="I7" i="4"/>
  <c r="I6" i="4"/>
  <c r="I5" i="4"/>
  <c r="I4" i="4"/>
  <c r="H3" i="4"/>
  <c r="G3" i="4"/>
  <c r="F3" i="4"/>
  <c r="I3" i="4" s="1"/>
  <c r="E3" i="4"/>
  <c r="D3" i="4"/>
  <c r="C3" i="4"/>
  <c r="B3" i="4"/>
  <c r="I17" i="1" l="1"/>
  <c r="I16" i="1"/>
  <c r="I15" i="1"/>
  <c r="I14" i="1"/>
  <c r="H13" i="1"/>
  <c r="G13" i="1"/>
  <c r="F13" i="1"/>
  <c r="I13" i="1" s="1"/>
  <c r="E13" i="1"/>
  <c r="D13" i="1"/>
  <c r="C13" i="1"/>
  <c r="B13" i="1"/>
  <c r="I12" i="1"/>
  <c r="I11" i="1"/>
  <c r="I10" i="1"/>
  <c r="I9" i="1"/>
  <c r="H8" i="1"/>
  <c r="G8" i="1"/>
  <c r="F8" i="1"/>
  <c r="E8" i="1"/>
  <c r="D8" i="1"/>
  <c r="C8" i="1"/>
  <c r="B8" i="1"/>
  <c r="I8" i="1" s="1"/>
  <c r="I7" i="1"/>
  <c r="I6" i="1"/>
  <c r="I5" i="1"/>
  <c r="I4" i="1"/>
  <c r="I3" i="1"/>
</calcChain>
</file>

<file path=xl/sharedStrings.xml><?xml version="1.0" encoding="utf-8"?>
<sst xmlns="http://schemas.openxmlformats.org/spreadsheetml/2006/main" count="415" uniqueCount="154">
  <si>
    <t>December</t>
  </si>
  <si>
    <t>January</t>
  </si>
  <si>
    <t>February</t>
  </si>
  <si>
    <t>March</t>
  </si>
  <si>
    <t>April</t>
  </si>
  <si>
    <t>May</t>
  </si>
  <si>
    <t>Total</t>
  </si>
  <si>
    <t>Initial MPP Enrollments</t>
  </si>
  <si>
    <t>El Paso Sector</t>
  </si>
  <si>
    <t>San Diego Sector</t>
  </si>
  <si>
    <t>Rio Grande Valley Sector</t>
  </si>
  <si>
    <t>Laredo Sector</t>
  </si>
  <si>
    <t>Intital Enrollment: Returns to Mexico</t>
  </si>
  <si>
    <t>Initial Enrollment: Disenrollments</t>
  </si>
  <si>
    <t>Source: DHS Office of Immigration Statistics analysis of CBP data.</t>
  </si>
  <si>
    <t>Table A1. Initial Enrollments by Enrollment Cohort</t>
  </si>
  <si>
    <t>December Cohort</t>
  </si>
  <si>
    <t>January Cohort</t>
  </si>
  <si>
    <t>February Cohort</t>
  </si>
  <si>
    <t>March Cohort</t>
  </si>
  <si>
    <t>April Cohort</t>
  </si>
  <si>
    <t xml:space="preserve">Initial Enrollments by Sector and Citizenship </t>
  </si>
  <si>
    <t>Colombia</t>
  </si>
  <si>
    <t>Cuba</t>
  </si>
  <si>
    <t>Dominican Republic</t>
  </si>
  <si>
    <t>Ecuador</t>
  </si>
  <si>
    <t>Guatemala</t>
  </si>
  <si>
    <t>Honduras</t>
  </si>
  <si>
    <t>Nicaragua</t>
  </si>
  <si>
    <t>Peru</t>
  </si>
  <si>
    <t>Venezuela</t>
  </si>
  <si>
    <t>Initial Enrollments by Sex</t>
  </si>
  <si>
    <t>Female</t>
  </si>
  <si>
    <t>Male</t>
  </si>
  <si>
    <t>Number of Fear Claims Received</t>
  </si>
  <si>
    <t>0 Fear claims per person</t>
  </si>
  <si>
    <t>1 Fear claim per person</t>
  </si>
  <si>
    <t>Fear Claim Results by Attorney or Consultant Present</t>
  </si>
  <si>
    <t>Positive Fear Findings</t>
  </si>
  <si>
    <t>Attorney or consultant present</t>
  </si>
  <si>
    <t>No attorney or consultant present</t>
  </si>
  <si>
    <t>Negative Fear Findings</t>
  </si>
  <si>
    <t>Case Closures</t>
  </si>
  <si>
    <t>Pending Completion</t>
  </si>
  <si>
    <t>Table A1. Initial Enrollments by Enrollment Cohort cont.</t>
  </si>
  <si>
    <t>March     Cohort</t>
  </si>
  <si>
    <t>April       Cohort</t>
  </si>
  <si>
    <t>May      Cohort</t>
  </si>
  <si>
    <t>Fear Claims Received by Sector and Claim Result</t>
  </si>
  <si>
    <t xml:space="preserve">Vaccines Administered </t>
  </si>
  <si>
    <t>MPP Outcomes by Fear Claim Results</t>
  </si>
  <si>
    <t>Returns to Mexico</t>
  </si>
  <si>
    <t>No Fear Claim</t>
  </si>
  <si>
    <t>Negative Fear Finding</t>
  </si>
  <si>
    <t>Disenrollments</t>
  </si>
  <si>
    <t>Positive Fear Finding</t>
  </si>
  <si>
    <t>Pending</t>
  </si>
  <si>
    <t>Pending  NRI Completion</t>
  </si>
  <si>
    <t>MPP Outcomes by Sector</t>
  </si>
  <si>
    <t>Returns</t>
  </si>
  <si>
    <t>Source: DHS Office of Immigration Statistics analysis of CBP, USCIS, and CWMD data.</t>
  </si>
  <si>
    <t>Table A2. Re-entries for EOIR Hearings by Enrollment Cohort</t>
  </si>
  <si>
    <t xml:space="preserve">Re-Entries by Sector and Citizenship </t>
  </si>
  <si>
    <t>Re-Entries by Sex</t>
  </si>
  <si>
    <t>Number of Re-entries</t>
  </si>
  <si>
    <t>1 Re-entry Event per person</t>
  </si>
  <si>
    <t>2 Re-entry Events per person</t>
  </si>
  <si>
    <t>3 Re-entry Events per person</t>
  </si>
  <si>
    <t>4 Re-entry Events per person</t>
  </si>
  <si>
    <t>5 Re-entry Events per person</t>
  </si>
  <si>
    <t>6 Re-entry Events per person</t>
  </si>
  <si>
    <t>7 Re-entry Events per person</t>
  </si>
  <si>
    <t>2 Fear claims per person</t>
  </si>
  <si>
    <t>3 Fear claims per person</t>
  </si>
  <si>
    <t>4 Fear claims per person</t>
  </si>
  <si>
    <t>5 Fear claims per person</t>
  </si>
  <si>
    <t>Table A2. Re-entries for EOIR Hearings by Enrollment Cohort cont.</t>
  </si>
  <si>
    <t xml:space="preserve">Returns to Mexico </t>
  </si>
  <si>
    <t>Pending NRI Completion</t>
  </si>
  <si>
    <t>Positive NRI</t>
  </si>
  <si>
    <t>Medical</t>
  </si>
  <si>
    <t>Family</t>
  </si>
  <si>
    <t>TIC time</t>
  </si>
  <si>
    <t>Other</t>
  </si>
  <si>
    <t>Disenrollment Reasons by Sector</t>
  </si>
  <si>
    <t>Disenrollment Reasons by Stage</t>
  </si>
  <si>
    <t>Initial</t>
  </si>
  <si>
    <t>Re-entry</t>
  </si>
  <si>
    <t>Individuals Re-encountered by Sex</t>
  </si>
  <si>
    <t>Individuals Re-encountered by Citizenship</t>
  </si>
  <si>
    <t xml:space="preserve">Ecuador </t>
  </si>
  <si>
    <t xml:space="preserve">Re-Encounter Events by Sector </t>
  </si>
  <si>
    <t>Del Rio Sector</t>
  </si>
  <si>
    <t>Tucson Sector</t>
  </si>
  <si>
    <t>Fear Claims Received</t>
  </si>
  <si>
    <t>Interviews Conducted</t>
  </si>
  <si>
    <t>Representative Present</t>
  </si>
  <si>
    <t>No Representative Present</t>
  </si>
  <si>
    <t>NRI Decisions</t>
  </si>
  <si>
    <t>Source: DHS Office of Immigration Statistics analysis of CBP and USCIS data.</t>
  </si>
  <si>
    <t>April   Cohort</t>
  </si>
  <si>
    <t>Number of EOIR Cases Started</t>
  </si>
  <si>
    <t>Number of Master Calendar Appearances</t>
  </si>
  <si>
    <t>1 Masters appearance per person</t>
  </si>
  <si>
    <t>2 Masters appearance per person</t>
  </si>
  <si>
    <t>3 Masters appearance per person</t>
  </si>
  <si>
    <t>4 Masters appearance per person</t>
  </si>
  <si>
    <t>5 Masters appearance per person</t>
  </si>
  <si>
    <t>6 Masters appearance per person</t>
  </si>
  <si>
    <t>Number of Merit Hearings</t>
  </si>
  <si>
    <t>1 Merits appearance per person</t>
  </si>
  <si>
    <t>2 Merits appearance per person</t>
  </si>
  <si>
    <t>3 Merits appearance per person</t>
  </si>
  <si>
    <t>4 Merits appearance per person</t>
  </si>
  <si>
    <t>Hearing Outcomes</t>
  </si>
  <si>
    <t>Relief Granted</t>
  </si>
  <si>
    <t>Terminated</t>
  </si>
  <si>
    <t>Dismissed by IJ</t>
  </si>
  <si>
    <t>Withdraw</t>
  </si>
  <si>
    <t>Removal Order</t>
  </si>
  <si>
    <t>Not in Absentia</t>
  </si>
  <si>
    <t>In Absentia</t>
  </si>
  <si>
    <t>Failure to Prosecute</t>
  </si>
  <si>
    <t>Removed from MPP</t>
  </si>
  <si>
    <t>Source: DHS Office of Immigration Statistics analysis of EOIR and CBP data.</t>
  </si>
  <si>
    <t>Table 1. MPP Enrollments, Disenrollments, and Returns</t>
  </si>
  <si>
    <t>June</t>
  </si>
  <si>
    <t>May Cohort</t>
  </si>
  <si>
    <t>June Cohort</t>
  </si>
  <si>
    <t>June      Cohort</t>
  </si>
  <si>
    <t>May   Cohort</t>
  </si>
  <si>
    <t>7 Masters appearance per person</t>
  </si>
  <si>
    <t>8 Masters appearance per person</t>
  </si>
  <si>
    <t>5 Merits appearance per person</t>
  </si>
  <si>
    <t>Notes:  Data covers EOIR cases December 3 until May 31. Appearance counts include in absentia hearings. "Removed from MPP" includes cases with changes of venue or transfers.</t>
  </si>
  <si>
    <t>Disenrollment Stage by Cohort</t>
  </si>
  <si>
    <t>Initial Enrollment</t>
  </si>
  <si>
    <t>Re-entry for EOIR</t>
  </si>
  <si>
    <t>Re-encounter</t>
  </si>
  <si>
    <t>Disenrollment Reasons by Cohort</t>
  </si>
  <si>
    <t>LGBTQ+</t>
  </si>
  <si>
    <t>Language</t>
  </si>
  <si>
    <t>Re-encounter Demographics</t>
  </si>
  <si>
    <t>Bolivia</t>
  </si>
  <si>
    <t>Re-encounters by Event Date</t>
  </si>
  <si>
    <t>April     Cohort</t>
  </si>
  <si>
    <t>Notes: Columns report MPP events by initial enrollment date (i.e., cohort reporting). December enrollments began Dec. 6, 2021. All data on this tab as of July 6, 2022. NRI results include people with no interviews. Data include five people whose CBP enrollment records were deleted; they have been assigned to sectors and enrollment dates based on other information in their case histories. Outcome pending category includes cases with incomplete outcome data and cases of people who remain in custody pending disenrollment or return. Re-encounters are not included in the above tabulations.</t>
  </si>
  <si>
    <t>Table A5. Disenrollment Reasons</t>
  </si>
  <si>
    <t>Table A4. EOIR Court Hearings by Enrollment Cohort</t>
  </si>
  <si>
    <t>Table A3. Re-encounters</t>
  </si>
  <si>
    <t>Notes: Columns report MPP events by initial enrollment date (i.e., cohort reporting). December enrollments began Dec. 6, 2021. All data on this tab as of July 6, 2022. Fear claims are here defined as people claiming fear upon return for court; re-encounter fear claims are not included. People with multiple fear claims are counted multiple times in tables summarizing fear claims received. NRI results include people with no interviews. Outcome pending category includes cases with ongoing NRIs, incomplete outcome data, and cases of people who remain in custody pending disenrollment or return. Data are limited to official re-entries, which are defined as those who were transported to court. Persons returned without being transported to court after being re-encountered, after not passing the medical check, or for other reasons are not counted as re-entries and are excluded from this table.</t>
  </si>
  <si>
    <t xml:space="preserve">Notes: Re-encounters are those enrolled in MPP who attempt re-entry not for an EOIR hearing. Re-encounters can occur after initial enrollment stage or after re-entry stage. A single individual may have multiple re-encounter events. This tab only includes re-encounters that occurred between ports of entry (USBP re-encounters). All data on this tab as of July 6, 2022. </t>
  </si>
  <si>
    <t>Notes: Percentages are estimates based on available data from field office reporting. Percentages may not sum to 100 due to rounding. Data cover disenrollments since May. Disenrollment reason data (other than positive NRI) as of July 5, 2022, all other data as of July 6,2022. Disenrollments reported as occurring during the initial stage include those who have not been returned to Mexico. Disenrollments reported as occurring during the re-entry stage include those described as occurring after court return and who have not been re-encountered. Re-encounters are those who have been returned to Mexico and later re-encountered. Most common "other" reasons include MPP program suspension.</t>
  </si>
  <si>
    <t xml:space="preserve">Notes: Data include total MPP-related events by event date (i.e., not cohort reporting). Data include five people whose CBP enrollment records were deleted; they have been assigned to sectors and enrollment dates based on other information in their case histories. All data are current as of July 6, 2022. Initial enrollment disenrollments include persons disenrolled upon re-encounter before their first court hearing; in these cases, re-encounters are counted as both a return and disenrollment.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</si>
</sst>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1"/>
      <color rgb="FF000000"/>
      <name val="Garamond"/>
      <family val="1"/>
    </font>
    <font>
      <b/>
      <sz val="11"/>
      <name val="Garamond"/>
      <family val="1"/>
    </font>
    <font>
      <b/>
      <sz val="12"/>
      <color rgb="FF000000"/>
      <name val="Garamond"/>
      <family val="1"/>
    </font>
    <font>
      <sz val="11"/>
      <color rgb="FF000000"/>
      <name val="Garamond"/>
      <family val="1"/>
    </font>
    <font>
      <sz val="11"/>
      <name val="Garamond"/>
      <family val="1"/>
    </font>
    <font>
      <sz val="11"/>
      <name val="Calibri"/>
      <family val="2"/>
      <scheme val="minor"/>
    </font>
    <font>
      <sz val="11"/>
      <color rgb="FF000000"/>
      <name val="Calibri"/>
      <family val="2"/>
      <scheme val="minor"/>
    </font>
    <font>
      <vertAlign val="superscript"/>
      <sz val="11"/>
      <color rgb="FF000000"/>
      <name val="Garamond"/>
      <family val="1"/>
    </font>
    <font>
      <b/>
      <sz val="11"/>
      <name val="Calibri"/>
      <family val="2"/>
      <scheme val="minor"/>
    </font>
  </fonts>
  <fills count="9">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0"/>
        <bgColor indexed="64"/>
      </patternFill>
    </fill>
    <fill>
      <patternFill patternType="solid">
        <fgColor rgb="FFB8CCE4"/>
        <bgColor indexed="64"/>
      </patternFill>
    </fill>
    <fill>
      <patternFill patternType="solid">
        <fgColor theme="0" tint="-4.9989318521683403E-2"/>
        <bgColor indexed="64"/>
      </patternFill>
    </fill>
  </fills>
  <borders count="25">
    <border>
      <left/>
      <right/>
      <top/>
      <bottom/>
      <diagonal/>
    </border>
    <border>
      <left style="thick">
        <color indexed="64"/>
      </left>
      <right style="medium">
        <color rgb="FFFFFFFF"/>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rgb="FFFFFFFF"/>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rgb="FFFFFFFF"/>
      </right>
      <top/>
      <bottom style="medium">
        <color indexed="64"/>
      </bottom>
      <diagonal/>
    </border>
    <border>
      <left style="thick">
        <color rgb="FFFFFFFF"/>
      </left>
      <right/>
      <top/>
      <bottom/>
      <diagonal/>
    </border>
    <border>
      <left style="thick">
        <color indexed="64"/>
      </left>
      <right style="medium">
        <color rgb="FFFFFFFF"/>
      </right>
      <top/>
      <bottom/>
      <diagonal/>
    </border>
    <border>
      <left style="thick">
        <color rgb="FFFFFFFF"/>
      </left>
      <right/>
      <top/>
      <bottom style="medium">
        <color indexed="64"/>
      </bottom>
      <diagonal/>
    </border>
    <border>
      <left style="thick">
        <color rgb="FFFFFFFF"/>
      </left>
      <right style="medium">
        <color indexed="64"/>
      </right>
      <top/>
      <bottom style="medium">
        <color indexed="64"/>
      </bottom>
      <diagonal/>
    </border>
    <border>
      <left/>
      <right/>
      <top/>
      <bottom style="thick">
        <color indexed="64"/>
      </bottom>
      <diagonal/>
    </border>
    <border>
      <left style="thin">
        <color indexed="64"/>
      </left>
      <right/>
      <top/>
      <bottom style="thick">
        <color indexed="64"/>
      </bottom>
      <diagonal/>
    </border>
    <border>
      <left style="medium">
        <color indexed="64"/>
      </left>
      <right style="medium">
        <color rgb="FFFFFFFF"/>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rgb="FFFFFFFF"/>
      </right>
      <top style="medium">
        <color indexed="64"/>
      </top>
      <bottom/>
      <diagonal/>
    </border>
    <border>
      <left style="medium">
        <color indexed="64"/>
      </left>
      <right style="thick">
        <color rgb="FFFFFFFF"/>
      </right>
      <top/>
      <bottom/>
      <diagonal/>
    </border>
    <border>
      <left style="medium">
        <color indexed="64"/>
      </left>
      <right style="thick">
        <color rgb="FFFFFFFF"/>
      </right>
      <top/>
      <bottom style="medium">
        <color indexed="64"/>
      </bottom>
      <diagonal/>
    </border>
    <border>
      <left style="thick">
        <color indexed="64"/>
      </left>
      <right/>
      <top style="thick">
        <color indexed="64"/>
      </top>
      <bottom style="medium">
        <color indexed="64"/>
      </bottom>
      <diagonal/>
    </border>
    <border>
      <left/>
      <right style="medium">
        <color rgb="FFFFFFFF"/>
      </right>
      <top style="thick">
        <color indexed="64"/>
      </top>
      <bottom style="medium">
        <color indexed="64"/>
      </bottom>
      <diagonal/>
    </border>
    <border>
      <left style="medium">
        <color rgb="FFFFFFFF"/>
      </left>
      <right style="medium">
        <color rgb="FFFFFFFF"/>
      </right>
      <top style="thick">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3" fillId="0" borderId="0" xfId="0" applyFont="1" applyAlignment="1">
      <alignment horizontal="left" vertical="center"/>
    </xf>
    <xf numFmtId="0" fontId="4" fillId="2" borderId="1" xfId="0" applyFont="1" applyFill="1" applyBorder="1" applyAlignment="1">
      <alignment vertical="center" wrapText="1"/>
    </xf>
    <xf numFmtId="0" fontId="5" fillId="3" borderId="2" xfId="0" applyFont="1" applyFill="1" applyBorder="1" applyAlignment="1">
      <alignment horizontal="right" wrapText="1"/>
    </xf>
    <xf numFmtId="0" fontId="5" fillId="3" borderId="3" xfId="0" applyFont="1" applyFill="1" applyBorder="1" applyAlignment="1">
      <alignment horizontal="right" wrapText="1"/>
    </xf>
    <xf numFmtId="0" fontId="6" fillId="4" borderId="4" xfId="0" applyFont="1" applyFill="1" applyBorder="1" applyAlignment="1">
      <alignment vertical="center"/>
    </xf>
    <xf numFmtId="0" fontId="7" fillId="4" borderId="4" xfId="0" applyFont="1" applyFill="1" applyBorder="1" applyAlignment="1">
      <alignment horizontal="left" vertical="center" indent="1"/>
    </xf>
    <xf numFmtId="3" fontId="7" fillId="2" borderId="0" xfId="0" applyNumberFormat="1" applyFont="1" applyFill="1"/>
    <xf numFmtId="3" fontId="7" fillId="2" borderId="7" xfId="0" applyNumberFormat="1" applyFont="1" applyFill="1" applyBorder="1"/>
    <xf numFmtId="3" fontId="8" fillId="3" borderId="0" xfId="0" applyNumberFormat="1" applyFont="1" applyFill="1"/>
    <xf numFmtId="3" fontId="8" fillId="3" borderId="7" xfId="0" applyNumberFormat="1" applyFont="1" applyFill="1" applyBorder="1"/>
    <xf numFmtId="3" fontId="5" fillId="2" borderId="0" xfId="0" applyNumberFormat="1" applyFont="1" applyFill="1"/>
    <xf numFmtId="3" fontId="5" fillId="2" borderId="7" xfId="0" applyNumberFormat="1" applyFont="1" applyFill="1" applyBorder="1"/>
    <xf numFmtId="3" fontId="7" fillId="5" borderId="7" xfId="0" applyNumberFormat="1" applyFont="1" applyFill="1" applyBorder="1"/>
    <xf numFmtId="3" fontId="8" fillId="2" borderId="0" xfId="0" applyNumberFormat="1" applyFont="1" applyFill="1"/>
    <xf numFmtId="3" fontId="8" fillId="3" borderId="8" xfId="0" applyNumberFormat="1" applyFont="1" applyFill="1" applyBorder="1"/>
    <xf numFmtId="3" fontId="8" fillId="3" borderId="9" xfId="0" applyNumberFormat="1" applyFont="1" applyFill="1" applyBorder="1"/>
    <xf numFmtId="0" fontId="0" fillId="0" borderId="0" xfId="0"/>
    <xf numFmtId="0" fontId="9" fillId="0" borderId="0" xfId="0" applyFont="1" applyAlignment="1">
      <alignment horizontal="left" vertical="top" wrapText="1"/>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164" fontId="5" fillId="2" borderId="7" xfId="1" applyNumberFormat="1" applyFont="1" applyFill="1" applyBorder="1"/>
    <xf numFmtId="3" fontId="7" fillId="5" borderId="0" xfId="0" applyNumberFormat="1" applyFont="1" applyFill="1"/>
    <xf numFmtId="164" fontId="7" fillId="5" borderId="7" xfId="1" applyNumberFormat="1" applyFont="1" applyFill="1" applyBorder="1"/>
    <xf numFmtId="0" fontId="7" fillId="4" borderId="4" xfId="0" applyFont="1" applyFill="1" applyBorder="1" applyAlignment="1">
      <alignment horizontal="left" vertical="center" indent="2"/>
    </xf>
    <xf numFmtId="164" fontId="8" fillId="2" borderId="7" xfId="1" applyNumberFormat="1" applyFont="1" applyFill="1" applyBorder="1"/>
    <xf numFmtId="3" fontId="8" fillId="5" borderId="0" xfId="0" applyNumberFormat="1" applyFont="1" applyFill="1"/>
    <xf numFmtId="164" fontId="8" fillId="5" borderId="7" xfId="1" applyNumberFormat="1" applyFont="1" applyFill="1" applyBorder="1"/>
    <xf numFmtId="0" fontId="7" fillId="4" borderId="4" xfId="0" applyFont="1" applyFill="1" applyBorder="1" applyAlignment="1">
      <alignment horizontal="left" vertical="center" indent="3"/>
    </xf>
    <xf numFmtId="0" fontId="7" fillId="2" borderId="0" xfId="0" applyFont="1" applyFill="1"/>
    <xf numFmtId="0" fontId="7" fillId="4" borderId="10" xfId="0" applyFont="1" applyFill="1" applyBorder="1" applyAlignment="1">
      <alignment horizontal="left" vertical="center" indent="1"/>
    </xf>
    <xf numFmtId="0" fontId="11"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left" vertical="center"/>
    </xf>
    <xf numFmtId="3" fontId="4" fillId="2" borderId="0" xfId="0" applyNumberFormat="1" applyFont="1" applyFill="1"/>
    <xf numFmtId="3" fontId="4" fillId="2" borderId="7" xfId="0" applyNumberFormat="1" applyFont="1" applyFill="1" applyBorder="1"/>
    <xf numFmtId="0" fontId="7" fillId="2" borderId="7" xfId="0" applyFont="1" applyFill="1" applyBorder="1"/>
    <xf numFmtId="3" fontId="7" fillId="2" borderId="11" xfId="0" applyNumberFormat="1" applyFont="1" applyFill="1" applyBorder="1"/>
    <xf numFmtId="3" fontId="7" fillId="6" borderId="0" xfId="0" applyNumberFormat="1" applyFont="1" applyFill="1"/>
    <xf numFmtId="3" fontId="7" fillId="0" borderId="0" xfId="0" applyNumberFormat="1" applyFont="1"/>
    <xf numFmtId="3" fontId="8" fillId="3" borderId="11" xfId="0" applyNumberFormat="1" applyFont="1" applyFill="1" applyBorder="1"/>
    <xf numFmtId="0" fontId="7" fillId="4" borderId="12" xfId="0" applyFont="1" applyFill="1" applyBorder="1" applyAlignment="1">
      <alignment horizontal="left" vertical="center" indent="2"/>
    </xf>
    <xf numFmtId="0" fontId="7" fillId="4" borderId="10" xfId="0" applyFont="1" applyFill="1" applyBorder="1" applyAlignment="1">
      <alignment horizontal="left" vertical="center" indent="2"/>
    </xf>
    <xf numFmtId="3" fontId="8" fillId="5" borderId="7" xfId="0" applyNumberFormat="1" applyFont="1" applyFill="1" applyBorder="1"/>
    <xf numFmtId="3" fontId="8" fillId="2" borderId="7" xfId="0" applyNumberFormat="1" applyFont="1" applyFill="1" applyBorder="1"/>
    <xf numFmtId="3" fontId="4" fillId="5" borderId="0" xfId="0" applyNumberFormat="1" applyFont="1" applyFill="1"/>
    <xf numFmtId="3" fontId="4" fillId="5" borderId="7" xfId="0" applyNumberFormat="1" applyFont="1" applyFill="1" applyBorder="1"/>
    <xf numFmtId="0" fontId="4" fillId="4" borderId="4" xfId="0" applyFont="1" applyFill="1" applyBorder="1" applyAlignment="1">
      <alignment horizontal="left" vertical="center"/>
    </xf>
    <xf numFmtId="3" fontId="5" fillId="5" borderId="0" xfId="0" applyNumberFormat="1" applyFont="1" applyFill="1"/>
    <xf numFmtId="3" fontId="5" fillId="5" borderId="7" xfId="0" applyNumberFormat="1" applyFont="1" applyFill="1" applyBorder="1"/>
    <xf numFmtId="3" fontId="8" fillId="5" borderId="13" xfId="0" applyNumberFormat="1" applyFont="1" applyFill="1" applyBorder="1"/>
    <xf numFmtId="3" fontId="8" fillId="5" borderId="8" xfId="0" applyNumberFormat="1" applyFont="1" applyFill="1" applyBorder="1"/>
    <xf numFmtId="3" fontId="8" fillId="5" borderId="9" xfId="0" applyNumberFormat="1" applyFont="1" applyFill="1" applyBorder="1"/>
    <xf numFmtId="0" fontId="7" fillId="0" borderId="0" xfId="0" applyFont="1" applyAlignment="1">
      <alignment horizontal="left" vertical="center" indent="2"/>
    </xf>
    <xf numFmtId="3" fontId="8" fillId="0" borderId="0" xfId="0" applyNumberFormat="1" applyFont="1"/>
    <xf numFmtId="0" fontId="5" fillId="3" borderId="3" xfId="0" applyFont="1" applyFill="1" applyBorder="1" applyAlignment="1">
      <alignment horizontal="right"/>
    </xf>
    <xf numFmtId="3" fontId="8" fillId="5" borderId="0" xfId="0" applyNumberFormat="1" applyFont="1" applyFill="1" applyAlignment="1">
      <alignment horizontal="right"/>
    </xf>
    <xf numFmtId="3" fontId="8" fillId="5" borderId="7" xfId="0" applyNumberFormat="1" applyFont="1" applyFill="1" applyBorder="1" applyAlignment="1">
      <alignment horizontal="right"/>
    </xf>
    <xf numFmtId="3" fontId="8" fillId="2" borderId="0" xfId="0" applyNumberFormat="1" applyFont="1" applyFill="1" applyAlignment="1">
      <alignment horizontal="right"/>
    </xf>
    <xf numFmtId="3" fontId="8" fillId="2" borderId="7" xfId="0" applyNumberFormat="1" applyFont="1" applyFill="1" applyBorder="1" applyAlignment="1">
      <alignment horizontal="right"/>
    </xf>
    <xf numFmtId="0" fontId="0" fillId="0" borderId="0" xfId="0" applyAlignment="1">
      <alignment horizontal="right"/>
    </xf>
    <xf numFmtId="0" fontId="7" fillId="4" borderId="4" xfId="0" applyFont="1" applyFill="1" applyBorder="1" applyAlignment="1">
      <alignment horizontal="left" vertical="center"/>
    </xf>
    <xf numFmtId="9" fontId="7" fillId="2" borderId="7" xfId="2" applyFont="1" applyFill="1" applyBorder="1"/>
    <xf numFmtId="9" fontId="8" fillId="3" borderId="7" xfId="2" applyFont="1" applyFill="1" applyBorder="1"/>
    <xf numFmtId="9" fontId="8" fillId="2" borderId="7" xfId="2" applyFont="1" applyFill="1" applyBorder="1"/>
    <xf numFmtId="0" fontId="7" fillId="4" borderId="10" xfId="0" applyFont="1" applyFill="1" applyBorder="1" applyAlignment="1">
      <alignment horizontal="left" vertical="center"/>
    </xf>
    <xf numFmtId="0" fontId="0" fillId="0" borderId="0" xfId="0" applyAlignment="1">
      <alignment horizontal="left" indent="1"/>
    </xf>
    <xf numFmtId="1" fontId="0" fillId="0" borderId="0" xfId="0" applyNumberFormat="1"/>
    <xf numFmtId="9" fontId="8" fillId="2" borderId="0" xfId="2" applyFont="1" applyFill="1" applyBorder="1"/>
    <xf numFmtId="9" fontId="7" fillId="5" borderId="0" xfId="2" applyFont="1" applyFill="1" applyBorder="1"/>
    <xf numFmtId="9" fontId="7" fillId="2" borderId="0" xfId="2" applyFont="1" applyFill="1" applyBorder="1"/>
    <xf numFmtId="9" fontId="8" fillId="5" borderId="0" xfId="2" applyFont="1" applyFill="1" applyBorder="1"/>
    <xf numFmtId="9" fontId="0" fillId="0" borderId="0" xfId="2" applyFont="1"/>
    <xf numFmtId="0" fontId="2" fillId="0" borderId="0" xfId="0" applyFont="1" applyAlignment="1">
      <alignment horizontal="right" indent="1"/>
    </xf>
    <xf numFmtId="0" fontId="9" fillId="0" borderId="0" xfId="0" applyFont="1" applyAlignment="1">
      <alignment horizontal="right"/>
    </xf>
    <xf numFmtId="0" fontId="12" fillId="0" borderId="0" xfId="0" applyFont="1" applyAlignment="1">
      <alignment horizontal="right" wrapText="1"/>
    </xf>
    <xf numFmtId="0" fontId="12" fillId="0" borderId="0" xfId="0" applyFont="1" applyAlignment="1">
      <alignment horizontal="right"/>
    </xf>
    <xf numFmtId="0" fontId="4" fillId="2" borderId="7" xfId="0" applyFont="1" applyFill="1" applyBorder="1"/>
    <xf numFmtId="0" fontId="2" fillId="0" borderId="0" xfId="0" applyFont="1"/>
    <xf numFmtId="0" fontId="9" fillId="0" borderId="0" xfId="0" applyFont="1" applyAlignment="1">
      <alignment horizontal="left" indent="2"/>
    </xf>
    <xf numFmtId="0" fontId="5" fillId="3" borderId="2" xfId="0" applyFont="1" applyFill="1" applyBorder="1" applyAlignment="1">
      <alignment horizontal="right"/>
    </xf>
    <xf numFmtId="0" fontId="4" fillId="2" borderId="0" xfId="0" applyFont="1" applyFill="1"/>
    <xf numFmtId="3" fontId="8" fillId="3" borderId="13" xfId="0" applyNumberFormat="1" applyFont="1" applyFill="1" applyBorder="1"/>
    <xf numFmtId="3" fontId="8" fillId="2" borderId="9" xfId="0" applyNumberFormat="1" applyFont="1" applyFill="1" applyBorder="1"/>
    <xf numFmtId="0" fontId="7" fillId="5" borderId="0" xfId="0" applyFont="1" applyFill="1"/>
    <xf numFmtId="0" fontId="5" fillId="2" borderId="0" xfId="0" applyFont="1" applyFill="1"/>
    <xf numFmtId="3" fontId="7" fillId="8" borderId="0" xfId="0" applyNumberFormat="1" applyFont="1" applyFill="1"/>
    <xf numFmtId="3" fontId="7" fillId="8" borderId="7" xfId="0" applyNumberFormat="1" applyFont="1" applyFill="1" applyBorder="1"/>
    <xf numFmtId="0" fontId="3" fillId="0" borderId="0" xfId="0" applyFont="1" applyBorder="1" applyAlignment="1">
      <alignment vertical="center"/>
    </xf>
    <xf numFmtId="0" fontId="0" fillId="0" borderId="0" xfId="0" applyAlignment="1">
      <alignment horizontal="left"/>
    </xf>
    <xf numFmtId="0" fontId="0" fillId="0" borderId="0" xfId="0"/>
    <xf numFmtId="0" fontId="9" fillId="0" borderId="0" xfId="0" applyFont="1" applyAlignment="1">
      <alignment horizontal="left"/>
    </xf>
    <xf numFmtId="0" fontId="4" fillId="2" borderId="17" xfId="0" applyFont="1" applyFill="1" applyBorder="1" applyAlignment="1">
      <alignment vertical="center" wrapText="1"/>
    </xf>
    <xf numFmtId="0" fontId="5" fillId="3" borderId="18" xfId="0" applyFont="1" applyFill="1" applyBorder="1" applyAlignment="1">
      <alignment horizontal="right" wrapText="1"/>
    </xf>
    <xf numFmtId="0" fontId="6" fillId="4" borderId="19" xfId="0" applyFont="1" applyFill="1" applyBorder="1" applyAlignment="1">
      <alignment vertical="center"/>
    </xf>
    <xf numFmtId="3" fontId="5" fillId="2" borderId="5" xfId="0" applyNumberFormat="1" applyFont="1" applyFill="1" applyBorder="1"/>
    <xf numFmtId="3" fontId="5" fillId="2" borderId="6" xfId="0" applyNumberFormat="1" applyFont="1" applyFill="1" applyBorder="1"/>
    <xf numFmtId="0" fontId="7" fillId="4" borderId="20" xfId="0" applyFont="1" applyFill="1" applyBorder="1" applyAlignment="1">
      <alignment horizontal="left" vertical="center" indent="1"/>
    </xf>
    <xf numFmtId="0" fontId="6" fillId="4" borderId="20" xfId="0" applyFont="1" applyFill="1" applyBorder="1" applyAlignment="1">
      <alignment vertical="center"/>
    </xf>
    <xf numFmtId="0" fontId="7" fillId="4" borderId="21" xfId="0" applyFont="1" applyFill="1" applyBorder="1" applyAlignment="1">
      <alignment horizontal="left" vertical="center" indent="1"/>
    </xf>
    <xf numFmtId="3" fontId="8" fillId="2" borderId="8" xfId="0" applyNumberFormat="1" applyFont="1" applyFill="1" applyBorder="1"/>
    <xf numFmtId="0" fontId="0" fillId="0" borderId="0" xfId="0" applyAlignment="1"/>
    <xf numFmtId="0" fontId="7" fillId="5" borderId="7" xfId="0" applyFont="1" applyFill="1" applyBorder="1"/>
    <xf numFmtId="3" fontId="5" fillId="2" borderId="0" xfId="0" applyNumberFormat="1" applyFont="1" applyFill="1" applyAlignment="1">
      <alignment horizontal="right"/>
    </xf>
    <xf numFmtId="3" fontId="5" fillId="2" borderId="7" xfId="0" applyNumberFormat="1" applyFont="1" applyFill="1" applyBorder="1" applyAlignment="1">
      <alignment horizontal="right"/>
    </xf>
    <xf numFmtId="0" fontId="8" fillId="5" borderId="0" xfId="0" applyFont="1" applyFill="1" applyAlignment="1">
      <alignment horizontal="right"/>
    </xf>
    <xf numFmtId="3" fontId="8" fillId="2" borderId="13" xfId="0" applyNumberFormat="1" applyFont="1" applyFill="1" applyBorder="1" applyAlignment="1">
      <alignment horizontal="right"/>
    </xf>
    <xf numFmtId="3" fontId="8" fillId="2" borderId="8" xfId="0" applyNumberFormat="1" applyFont="1" applyFill="1" applyBorder="1" applyAlignment="1">
      <alignment horizontal="right"/>
    </xf>
    <xf numFmtId="3" fontId="8" fillId="2" borderId="9" xfId="0" applyNumberFormat="1" applyFont="1" applyFill="1" applyBorder="1" applyAlignment="1">
      <alignment horizontal="right"/>
    </xf>
    <xf numFmtId="164" fontId="8" fillId="5" borderId="9" xfId="1" applyNumberFormat="1" applyFont="1" applyFill="1" applyBorder="1"/>
    <xf numFmtId="0" fontId="4" fillId="2" borderId="22" xfId="0" applyFont="1" applyFill="1" applyBorder="1" applyAlignment="1">
      <alignment vertical="center" wrapText="1"/>
    </xf>
    <xf numFmtId="0" fontId="5" fillId="3" borderId="23" xfId="0" applyFont="1" applyFill="1" applyBorder="1" applyAlignment="1">
      <alignment horizontal="right"/>
    </xf>
    <xf numFmtId="0" fontId="5" fillId="3" borderId="24" xfId="0" applyFont="1" applyFill="1" applyBorder="1" applyAlignment="1">
      <alignment horizontal="right"/>
    </xf>
    <xf numFmtId="9" fontId="7" fillId="2" borderId="5" xfId="2" applyFont="1" applyFill="1" applyBorder="1"/>
    <xf numFmtId="9" fontId="8" fillId="3" borderId="0" xfId="2" applyFont="1" applyFill="1" applyBorder="1"/>
    <xf numFmtId="9" fontId="8" fillId="5" borderId="8" xfId="2" applyFont="1" applyFill="1" applyBorder="1"/>
    <xf numFmtId="9" fontId="8" fillId="5" borderId="9" xfId="2" applyFont="1" applyFill="1" applyBorder="1"/>
    <xf numFmtId="9" fontId="8" fillId="5" borderId="7" xfId="2" applyFont="1" applyFill="1" applyBorder="1"/>
    <xf numFmtId="9" fontId="7" fillId="5" borderId="7" xfId="2" applyFont="1" applyFill="1" applyBorder="1"/>
    <xf numFmtId="9" fontId="7" fillId="2" borderId="6" xfId="2" applyFont="1" applyFill="1" applyBorder="1"/>
    <xf numFmtId="3" fontId="8" fillId="7" borderId="14" xfId="0" applyNumberFormat="1" applyFont="1" applyFill="1" applyBorder="1"/>
    <xf numFmtId="3" fontId="5" fillId="2" borderId="0" xfId="1" applyNumberFormat="1" applyFont="1" applyFill="1"/>
    <xf numFmtId="3" fontId="5" fillId="2" borderId="7" xfId="1" applyNumberFormat="1" applyFont="1" applyFill="1" applyBorder="1"/>
    <xf numFmtId="3" fontId="7" fillId="5" borderId="0" xfId="1" applyNumberFormat="1" applyFont="1" applyFill="1"/>
    <xf numFmtId="3" fontId="7" fillId="5" borderId="7" xfId="1" applyNumberFormat="1" applyFont="1" applyFill="1" applyBorder="1"/>
    <xf numFmtId="3" fontId="8" fillId="2" borderId="0" xfId="1" applyNumberFormat="1" applyFont="1" applyFill="1"/>
    <xf numFmtId="3" fontId="8" fillId="2" borderId="7" xfId="1" applyNumberFormat="1" applyFont="1" applyFill="1" applyBorder="1"/>
    <xf numFmtId="3" fontId="8" fillId="5" borderId="0" xfId="1" applyNumberFormat="1" applyFont="1" applyFill="1"/>
    <xf numFmtId="3" fontId="8" fillId="5" borderId="7" xfId="1" applyNumberFormat="1" applyFont="1" applyFill="1" applyBorder="1"/>
    <xf numFmtId="3" fontId="8" fillId="3" borderId="0" xfId="1" applyNumberFormat="1" applyFont="1" applyFill="1"/>
    <xf numFmtId="3" fontId="8" fillId="3" borderId="7" xfId="1" applyNumberFormat="1" applyFont="1" applyFill="1" applyBorder="1"/>
    <xf numFmtId="3" fontId="7" fillId="2" borderId="0" xfId="1" applyNumberFormat="1" applyFont="1" applyFill="1"/>
    <xf numFmtId="3" fontId="8" fillId="2" borderId="0" xfId="1" applyNumberFormat="1" applyFont="1" applyFill="1" applyBorder="1"/>
    <xf numFmtId="3" fontId="7" fillId="5" borderId="0" xfId="1" applyNumberFormat="1" applyFont="1" applyFill="1" applyBorder="1"/>
    <xf numFmtId="3" fontId="8" fillId="2" borderId="8" xfId="1" applyNumberFormat="1" applyFont="1" applyFill="1" applyBorder="1"/>
    <xf numFmtId="3" fontId="8" fillId="2" borderId="9" xfId="1" applyNumberFormat="1" applyFont="1" applyFill="1" applyBorder="1"/>
    <xf numFmtId="3" fontId="7" fillId="6" borderId="11" xfId="0" applyNumberFormat="1" applyFont="1" applyFill="1" applyBorder="1"/>
    <xf numFmtId="3" fontId="7" fillId="6" borderId="7" xfId="0" applyNumberFormat="1" applyFont="1" applyFill="1" applyBorder="1"/>
    <xf numFmtId="3" fontId="7" fillId="2" borderId="7" xfId="1" applyNumberFormat="1" applyFont="1" applyFill="1" applyBorder="1"/>
    <xf numFmtId="3" fontId="8" fillId="5" borderId="0" xfId="0" applyNumberFormat="1" applyFont="1" applyFill="1" applyAlignment="1">
      <alignment horizontal="right" wrapText="1"/>
    </xf>
    <xf numFmtId="3" fontId="7" fillId="6" borderId="7" xfId="1" applyNumberFormat="1" applyFont="1" applyFill="1" applyBorder="1"/>
    <xf numFmtId="3" fontId="8" fillId="5" borderId="8" xfId="0" applyNumberFormat="1" applyFont="1" applyFill="1" applyBorder="1" applyAlignment="1">
      <alignment horizontal="right" wrapText="1"/>
    </xf>
    <xf numFmtId="3" fontId="8" fillId="5" borderId="9" xfId="1" applyNumberFormat="1" applyFont="1" applyFill="1" applyBorder="1" applyAlignment="1">
      <alignment horizontal="right" wrapText="1"/>
    </xf>
    <xf numFmtId="0" fontId="0" fillId="0" borderId="0" xfId="0"/>
    <xf numFmtId="0" fontId="3" fillId="0" borderId="15"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wrapText="1"/>
    </xf>
    <xf numFmtId="0" fontId="3" fillId="0" borderId="16" xfId="0" applyFont="1" applyBorder="1" applyAlignment="1">
      <alignment horizontal="left" vertical="center"/>
    </xf>
    <xf numFmtId="0" fontId="0" fillId="0" borderId="0" xfId="0" applyAlignment="1">
      <alignment horizontal="left" wrapText="1"/>
    </xf>
    <xf numFmtId="0" fontId="3" fillId="0" borderId="0" xfId="0" applyFont="1" applyBorder="1" applyAlignment="1">
      <alignment horizontal="left" vertical="center"/>
    </xf>
    <xf numFmtId="0" fontId="0" fillId="0" borderId="5" xfId="0" applyBorder="1" applyAlignment="1">
      <alignment horizontal="left" vertical="top" wrapText="1"/>
    </xf>
    <xf numFmtId="0" fontId="9"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1FD2-94F3-4D83-9D74-BC27C9ADB35F}">
  <dimension ref="A1:L122"/>
  <sheetViews>
    <sheetView zoomScaleNormal="100" workbookViewId="0">
      <selection sqref="A1:H1"/>
    </sheetView>
  </sheetViews>
  <sheetFormatPr defaultRowHeight="15" x14ac:dyDescent="0.25"/>
  <cols>
    <col min="1" max="1" width="37.5703125" customWidth="1"/>
    <col min="2" max="9" width="10.42578125" customWidth="1"/>
  </cols>
  <sheetData>
    <row r="1" spans="1:12" ht="21.75" thickBot="1" x14ac:dyDescent="0.3">
      <c r="A1" s="145" t="s">
        <v>125</v>
      </c>
      <c r="B1" s="145"/>
      <c r="C1" s="145"/>
      <c r="D1" s="145"/>
      <c r="E1" s="145"/>
      <c r="F1" s="145"/>
      <c r="G1" s="145"/>
      <c r="H1" s="145"/>
    </row>
    <row r="2" spans="1:12" ht="16.5" thickTop="1" thickBot="1" x14ac:dyDescent="0.3">
      <c r="A2" s="93"/>
      <c r="B2" s="94" t="s">
        <v>0</v>
      </c>
      <c r="C2" s="94" t="s">
        <v>1</v>
      </c>
      <c r="D2" s="94" t="s">
        <v>2</v>
      </c>
      <c r="E2" s="94" t="s">
        <v>3</v>
      </c>
      <c r="F2" s="94" t="s">
        <v>4</v>
      </c>
      <c r="G2" s="94" t="s">
        <v>5</v>
      </c>
      <c r="H2" s="94" t="s">
        <v>126</v>
      </c>
      <c r="I2" s="4" t="s">
        <v>6</v>
      </c>
    </row>
    <row r="3" spans="1:12" ht="15.75" x14ac:dyDescent="0.25">
      <c r="A3" s="95" t="s">
        <v>7</v>
      </c>
      <c r="B3" s="96">
        <v>273</v>
      </c>
      <c r="C3" s="96">
        <v>397</v>
      </c>
      <c r="D3" s="96">
        <v>895</v>
      </c>
      <c r="E3" s="96">
        <v>1439</v>
      </c>
      <c r="F3" s="96">
        <v>2011</v>
      </c>
      <c r="G3" s="96">
        <v>2243</v>
      </c>
      <c r="H3" s="96">
        <v>2395</v>
      </c>
      <c r="I3" s="97">
        <f>SUM(B3:H3)</f>
        <v>9653</v>
      </c>
      <c r="L3" s="17"/>
    </row>
    <row r="4" spans="1:12" x14ac:dyDescent="0.25">
      <c r="A4" s="98" t="s">
        <v>8</v>
      </c>
      <c r="B4" s="23">
        <v>273</v>
      </c>
      <c r="C4" s="23">
        <v>131</v>
      </c>
      <c r="D4" s="23">
        <v>230</v>
      </c>
      <c r="E4" s="23">
        <v>272</v>
      </c>
      <c r="F4" s="23">
        <v>472</v>
      </c>
      <c r="G4" s="23">
        <v>379</v>
      </c>
      <c r="H4" s="23">
        <v>384</v>
      </c>
      <c r="I4" s="13">
        <f t="shared" ref="I4:I17" si="0">SUM(B4:H4)</f>
        <v>2141</v>
      </c>
      <c r="L4" s="17"/>
    </row>
    <row r="5" spans="1:12" x14ac:dyDescent="0.25">
      <c r="A5" s="98" t="s">
        <v>9</v>
      </c>
      <c r="B5" s="14">
        <v>0</v>
      </c>
      <c r="C5" s="14">
        <v>139</v>
      </c>
      <c r="D5" s="14">
        <v>190</v>
      </c>
      <c r="E5" s="14">
        <v>210</v>
      </c>
      <c r="F5" s="14">
        <v>150</v>
      </c>
      <c r="G5" s="14">
        <v>147</v>
      </c>
      <c r="H5" s="14">
        <v>125</v>
      </c>
      <c r="I5" s="45">
        <f t="shared" si="0"/>
        <v>961</v>
      </c>
    </row>
    <row r="6" spans="1:12" x14ac:dyDescent="0.25">
      <c r="A6" s="98" t="s">
        <v>10</v>
      </c>
      <c r="B6" s="23">
        <v>0</v>
      </c>
      <c r="C6" s="23">
        <v>127</v>
      </c>
      <c r="D6" s="23">
        <v>458</v>
      </c>
      <c r="E6" s="23">
        <v>745</v>
      </c>
      <c r="F6" s="23">
        <v>1083</v>
      </c>
      <c r="G6" s="23">
        <v>1513</v>
      </c>
      <c r="H6" s="23">
        <v>1643</v>
      </c>
      <c r="I6" s="13">
        <f t="shared" si="0"/>
        <v>5569</v>
      </c>
    </row>
    <row r="7" spans="1:12" x14ac:dyDescent="0.25">
      <c r="A7" s="98" t="s">
        <v>11</v>
      </c>
      <c r="B7" s="14">
        <v>0</v>
      </c>
      <c r="C7" s="14">
        <v>0</v>
      </c>
      <c r="D7" s="14">
        <v>17</v>
      </c>
      <c r="E7" s="14">
        <v>212</v>
      </c>
      <c r="F7" s="14">
        <v>306</v>
      </c>
      <c r="G7" s="14">
        <v>204</v>
      </c>
      <c r="H7" s="14">
        <v>243</v>
      </c>
      <c r="I7" s="45">
        <f t="shared" si="0"/>
        <v>982</v>
      </c>
    </row>
    <row r="8" spans="1:12" ht="15.75" x14ac:dyDescent="0.25">
      <c r="A8" s="99" t="s">
        <v>12</v>
      </c>
      <c r="B8" s="49">
        <f>SUM(B9:B12)</f>
        <v>207</v>
      </c>
      <c r="C8" s="49">
        <f t="shared" ref="C8:H8" si="1">SUM(C9:C12)</f>
        <v>208</v>
      </c>
      <c r="D8" s="49">
        <f t="shared" si="1"/>
        <v>485</v>
      </c>
      <c r="E8" s="49">
        <f t="shared" si="1"/>
        <v>915</v>
      </c>
      <c r="F8" s="49">
        <f t="shared" si="1"/>
        <v>1108</v>
      </c>
      <c r="G8" s="49">
        <f t="shared" si="1"/>
        <v>1459</v>
      </c>
      <c r="H8" s="49">
        <f t="shared" si="1"/>
        <v>1382</v>
      </c>
      <c r="I8" s="50">
        <f t="shared" si="0"/>
        <v>5764</v>
      </c>
    </row>
    <row r="9" spans="1:12" x14ac:dyDescent="0.25">
      <c r="A9" s="98" t="s">
        <v>8</v>
      </c>
      <c r="B9" s="14">
        <v>207</v>
      </c>
      <c r="C9" s="14">
        <v>79</v>
      </c>
      <c r="D9" s="14">
        <v>158</v>
      </c>
      <c r="E9" s="14">
        <v>176</v>
      </c>
      <c r="F9" s="14">
        <v>280</v>
      </c>
      <c r="G9" s="14">
        <v>304</v>
      </c>
      <c r="H9" s="14">
        <v>252</v>
      </c>
      <c r="I9" s="8">
        <f t="shared" si="0"/>
        <v>1456</v>
      </c>
    </row>
    <row r="10" spans="1:12" x14ac:dyDescent="0.25">
      <c r="A10" s="98" t="s">
        <v>9</v>
      </c>
      <c r="B10" s="27">
        <v>0</v>
      </c>
      <c r="C10" s="27">
        <v>109</v>
      </c>
      <c r="D10" s="27">
        <v>116</v>
      </c>
      <c r="E10" s="27">
        <v>120</v>
      </c>
      <c r="F10" s="27">
        <v>91</v>
      </c>
      <c r="G10" s="27">
        <v>94</v>
      </c>
      <c r="H10" s="27">
        <v>72</v>
      </c>
      <c r="I10" s="13">
        <f t="shared" si="0"/>
        <v>602</v>
      </c>
    </row>
    <row r="11" spans="1:12" x14ac:dyDescent="0.25">
      <c r="A11" s="98" t="s">
        <v>10</v>
      </c>
      <c r="B11" s="14">
        <v>0</v>
      </c>
      <c r="C11" s="14">
        <v>20</v>
      </c>
      <c r="D11" s="14">
        <v>211</v>
      </c>
      <c r="E11" s="14">
        <v>489</v>
      </c>
      <c r="F11" s="14">
        <v>548</v>
      </c>
      <c r="G11" s="14">
        <v>899</v>
      </c>
      <c r="H11" s="14">
        <v>899</v>
      </c>
      <c r="I11" s="8">
        <f t="shared" si="0"/>
        <v>3066</v>
      </c>
    </row>
    <row r="12" spans="1:12" x14ac:dyDescent="0.25">
      <c r="A12" s="98" t="s">
        <v>11</v>
      </c>
      <c r="B12" s="27">
        <v>0</v>
      </c>
      <c r="C12" s="23">
        <v>0</v>
      </c>
      <c r="D12" s="23">
        <v>0</v>
      </c>
      <c r="E12" s="23">
        <v>130</v>
      </c>
      <c r="F12" s="23">
        <v>189</v>
      </c>
      <c r="G12" s="23">
        <v>162</v>
      </c>
      <c r="H12" s="23">
        <v>159</v>
      </c>
      <c r="I12" s="13">
        <f t="shared" si="0"/>
        <v>640</v>
      </c>
    </row>
    <row r="13" spans="1:12" ht="15.75" x14ac:dyDescent="0.25">
      <c r="A13" s="99" t="s">
        <v>13</v>
      </c>
      <c r="B13" s="11">
        <f>SUM(B14:B17)</f>
        <v>62</v>
      </c>
      <c r="C13" s="11">
        <f t="shared" ref="C13:H13" si="2">SUM(C14:C17)</f>
        <v>89</v>
      </c>
      <c r="D13" s="11">
        <f t="shared" si="2"/>
        <v>331</v>
      </c>
      <c r="E13" s="11">
        <f t="shared" si="2"/>
        <v>504</v>
      </c>
      <c r="F13" s="11">
        <f t="shared" si="2"/>
        <v>772</v>
      </c>
      <c r="G13" s="11">
        <f t="shared" si="2"/>
        <v>839</v>
      </c>
      <c r="H13" s="11">
        <f t="shared" si="2"/>
        <v>814</v>
      </c>
      <c r="I13" s="12">
        <f t="shared" si="0"/>
        <v>3411</v>
      </c>
    </row>
    <row r="14" spans="1:12" x14ac:dyDescent="0.25">
      <c r="A14" s="98" t="s">
        <v>8</v>
      </c>
      <c r="B14" s="23">
        <v>62</v>
      </c>
      <c r="C14" s="23">
        <v>34</v>
      </c>
      <c r="D14" s="23">
        <v>62</v>
      </c>
      <c r="E14" s="23">
        <v>98</v>
      </c>
      <c r="F14" s="23">
        <v>173</v>
      </c>
      <c r="G14" s="23">
        <v>100</v>
      </c>
      <c r="H14" s="23">
        <v>90</v>
      </c>
      <c r="I14" s="13">
        <f t="shared" si="0"/>
        <v>619</v>
      </c>
    </row>
    <row r="15" spans="1:12" x14ac:dyDescent="0.25">
      <c r="A15" s="98" t="s">
        <v>9</v>
      </c>
      <c r="B15" s="14">
        <v>0</v>
      </c>
      <c r="C15" s="14">
        <v>10</v>
      </c>
      <c r="D15" s="14">
        <v>55</v>
      </c>
      <c r="E15" s="14">
        <v>116</v>
      </c>
      <c r="F15" s="14">
        <v>61</v>
      </c>
      <c r="G15" s="14">
        <v>53</v>
      </c>
      <c r="H15" s="14">
        <v>30</v>
      </c>
      <c r="I15" s="45">
        <f t="shared" si="0"/>
        <v>325</v>
      </c>
    </row>
    <row r="16" spans="1:12" x14ac:dyDescent="0.25">
      <c r="A16" s="98" t="s">
        <v>10</v>
      </c>
      <c r="B16" s="23">
        <v>0</v>
      </c>
      <c r="C16" s="23">
        <v>45</v>
      </c>
      <c r="D16" s="23">
        <v>214</v>
      </c>
      <c r="E16" s="23">
        <v>216</v>
      </c>
      <c r="F16" s="23">
        <v>447</v>
      </c>
      <c r="G16" s="23">
        <v>619</v>
      </c>
      <c r="H16" s="23">
        <v>642</v>
      </c>
      <c r="I16" s="13">
        <f t="shared" si="0"/>
        <v>2183</v>
      </c>
    </row>
    <row r="17" spans="1:9" ht="15.75" thickBot="1" x14ac:dyDescent="0.3">
      <c r="A17" s="100" t="s">
        <v>11</v>
      </c>
      <c r="B17" s="101">
        <v>0</v>
      </c>
      <c r="C17" s="101">
        <v>0</v>
      </c>
      <c r="D17" s="101">
        <v>0</v>
      </c>
      <c r="E17" s="101">
        <v>74</v>
      </c>
      <c r="F17" s="101">
        <v>91</v>
      </c>
      <c r="G17" s="101">
        <v>67</v>
      </c>
      <c r="H17" s="101">
        <v>52</v>
      </c>
      <c r="I17" s="84">
        <f t="shared" si="0"/>
        <v>284</v>
      </c>
    </row>
    <row r="18" spans="1:9" ht="14.45" customHeight="1" x14ac:dyDescent="0.25">
      <c r="A18" s="146" t="s">
        <v>153</v>
      </c>
      <c r="B18" s="146"/>
      <c r="C18" s="146"/>
      <c r="D18" s="146"/>
      <c r="E18" s="146"/>
      <c r="F18" s="146"/>
      <c r="G18" s="146"/>
      <c r="H18" s="146"/>
      <c r="I18" s="146"/>
    </row>
    <row r="19" spans="1:9" x14ac:dyDescent="0.25">
      <c r="A19" s="146"/>
      <c r="B19" s="146"/>
      <c r="C19" s="146"/>
      <c r="D19" s="146"/>
      <c r="E19" s="146"/>
      <c r="F19" s="146"/>
      <c r="G19" s="146"/>
      <c r="H19" s="146"/>
      <c r="I19" s="146"/>
    </row>
    <row r="20" spans="1:9" x14ac:dyDescent="0.25">
      <c r="A20" s="146"/>
      <c r="B20" s="146"/>
      <c r="C20" s="146"/>
      <c r="D20" s="146"/>
      <c r="E20" s="146"/>
      <c r="F20" s="146"/>
      <c r="G20" s="146"/>
      <c r="H20" s="146"/>
      <c r="I20" s="146"/>
    </row>
    <row r="21" spans="1:9" x14ac:dyDescent="0.25">
      <c r="A21" s="146"/>
      <c r="B21" s="146"/>
      <c r="C21" s="146"/>
      <c r="D21" s="146"/>
      <c r="E21" s="146"/>
      <c r="F21" s="146"/>
      <c r="G21" s="146"/>
      <c r="H21" s="146"/>
      <c r="I21" s="146"/>
    </row>
    <row r="22" spans="1:9" x14ac:dyDescent="0.25">
      <c r="A22" s="147" t="s">
        <v>14</v>
      </c>
      <c r="B22" s="147"/>
      <c r="C22" s="147"/>
      <c r="D22" s="90"/>
      <c r="E22" s="90"/>
      <c r="F22" s="90"/>
      <c r="G22" s="90"/>
      <c r="H22" s="90"/>
      <c r="I22" s="91"/>
    </row>
    <row r="23" spans="1:9" x14ac:dyDescent="0.25">
      <c r="A23" s="102"/>
      <c r="B23" s="102"/>
      <c r="C23" s="102"/>
      <c r="D23" s="102"/>
      <c r="E23" s="102"/>
      <c r="F23" s="102"/>
      <c r="G23" s="102"/>
      <c r="H23" s="102"/>
    </row>
    <row r="32" spans="1:9" x14ac:dyDescent="0.25">
      <c r="A32" s="144"/>
      <c r="B32" s="144"/>
      <c r="C32" s="144"/>
    </row>
    <row r="75" spans="1:3" x14ac:dyDescent="0.25">
      <c r="A75" s="144"/>
      <c r="B75" s="144"/>
      <c r="C75" s="144"/>
    </row>
    <row r="117" spans="1:7" x14ac:dyDescent="0.25">
      <c r="A117" s="18"/>
      <c r="B117" s="18"/>
      <c r="C117" s="18"/>
      <c r="D117" s="18"/>
      <c r="E117" s="18"/>
      <c r="F117" s="18"/>
      <c r="G117" s="18"/>
    </row>
    <row r="118" spans="1:7" x14ac:dyDescent="0.25">
      <c r="A118" s="19"/>
      <c r="B118" s="19"/>
      <c r="C118" s="19"/>
      <c r="D118" s="19"/>
      <c r="E118" s="19"/>
      <c r="F118" s="19"/>
      <c r="G118" s="19"/>
    </row>
    <row r="119" spans="1:7" ht="21" x14ac:dyDescent="0.25">
      <c r="A119" s="1"/>
      <c r="B119" s="19"/>
      <c r="C119" s="19"/>
      <c r="D119" s="19"/>
      <c r="E119" s="19"/>
      <c r="F119" s="19"/>
      <c r="G119" s="19"/>
    </row>
    <row r="120" spans="1:7" x14ac:dyDescent="0.25">
      <c r="A120" s="19"/>
      <c r="B120" s="19"/>
      <c r="C120" s="19"/>
      <c r="D120" s="19"/>
      <c r="E120" s="19"/>
      <c r="F120" s="19"/>
      <c r="G120" s="19"/>
    </row>
    <row r="121" spans="1:7" x14ac:dyDescent="0.25">
      <c r="A121" s="20"/>
      <c r="B121" s="20"/>
      <c r="C121" s="20"/>
      <c r="D121" s="20"/>
      <c r="E121" s="20"/>
      <c r="F121" s="20"/>
      <c r="G121" s="20"/>
    </row>
    <row r="122" spans="1:7" x14ac:dyDescent="0.25">
      <c r="A122" s="21"/>
      <c r="B122" s="21"/>
      <c r="C122" s="21"/>
      <c r="D122" s="21"/>
      <c r="E122" s="21"/>
      <c r="F122" s="21"/>
      <c r="G122" s="21"/>
    </row>
  </sheetData>
  <mergeCells count="5">
    <mergeCell ref="A32:C32"/>
    <mergeCell ref="A75:C75"/>
    <mergeCell ref="A1:H1"/>
    <mergeCell ref="A18:I21"/>
    <mergeCell ref="A22:C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205F-0023-4EDD-9636-881F25DBC37E}">
  <dimension ref="A1:I121"/>
  <sheetViews>
    <sheetView zoomScaleNormal="100" workbookViewId="0">
      <selection sqref="A1:H1"/>
    </sheetView>
  </sheetViews>
  <sheetFormatPr defaultRowHeight="15" x14ac:dyDescent="0.25"/>
  <cols>
    <col min="1" max="1" width="53" bestFit="1" customWidth="1"/>
    <col min="2" max="9" width="9.85546875" customWidth="1"/>
  </cols>
  <sheetData>
    <row r="1" spans="1:9" ht="21.75" thickBot="1" x14ac:dyDescent="0.3">
      <c r="A1" s="145" t="s">
        <v>15</v>
      </c>
      <c r="B1" s="145"/>
      <c r="C1" s="145"/>
      <c r="D1" s="145"/>
      <c r="E1" s="145"/>
      <c r="F1" s="145"/>
      <c r="G1" s="145"/>
      <c r="H1" s="145"/>
    </row>
    <row r="2" spans="1:9" ht="31.5" thickTop="1" thickBot="1" x14ac:dyDescent="0.3">
      <c r="A2" s="2"/>
      <c r="B2" s="3" t="s">
        <v>16</v>
      </c>
      <c r="C2" s="3" t="s">
        <v>17</v>
      </c>
      <c r="D2" s="3" t="s">
        <v>18</v>
      </c>
      <c r="E2" s="3" t="s">
        <v>19</v>
      </c>
      <c r="F2" s="3" t="s">
        <v>145</v>
      </c>
      <c r="G2" s="3" t="s">
        <v>127</v>
      </c>
      <c r="H2" s="3" t="s">
        <v>128</v>
      </c>
      <c r="I2" s="4" t="s">
        <v>6</v>
      </c>
    </row>
    <row r="3" spans="1:9" ht="15.75" x14ac:dyDescent="0.25">
      <c r="A3" s="5" t="s">
        <v>21</v>
      </c>
      <c r="B3" s="122">
        <v>273</v>
      </c>
      <c r="C3" s="122">
        <v>397</v>
      </c>
      <c r="D3" s="122">
        <v>895</v>
      </c>
      <c r="E3" s="122">
        <v>1439</v>
      </c>
      <c r="F3" s="122">
        <v>2011</v>
      </c>
      <c r="G3" s="122">
        <v>2243</v>
      </c>
      <c r="H3" s="122">
        <v>2395</v>
      </c>
      <c r="I3" s="123">
        <v>9653</v>
      </c>
    </row>
    <row r="4" spans="1:9" x14ac:dyDescent="0.25">
      <c r="A4" s="6" t="s">
        <v>8</v>
      </c>
      <c r="B4" s="124">
        <v>273</v>
      </c>
      <c r="C4" s="124">
        <v>131</v>
      </c>
      <c r="D4" s="124">
        <v>230</v>
      </c>
      <c r="E4" s="124">
        <v>272</v>
      </c>
      <c r="F4" s="124">
        <v>472</v>
      </c>
      <c r="G4" s="124">
        <v>379</v>
      </c>
      <c r="H4" s="124">
        <v>384</v>
      </c>
      <c r="I4" s="125">
        <v>2141</v>
      </c>
    </row>
    <row r="5" spans="1:9" x14ac:dyDescent="0.25">
      <c r="A5" s="25" t="s">
        <v>22</v>
      </c>
      <c r="B5" s="126">
        <v>7</v>
      </c>
      <c r="C5" s="126">
        <v>1</v>
      </c>
      <c r="D5" s="126">
        <v>17</v>
      </c>
      <c r="E5" s="126">
        <v>29</v>
      </c>
      <c r="F5" s="126">
        <v>21</v>
      </c>
      <c r="G5" s="126">
        <v>80</v>
      </c>
      <c r="H5" s="126">
        <v>106</v>
      </c>
      <c r="I5" s="127">
        <v>261</v>
      </c>
    </row>
    <row r="6" spans="1:9" x14ac:dyDescent="0.25">
      <c r="A6" s="25" t="s">
        <v>23</v>
      </c>
      <c r="B6" s="124">
        <v>33</v>
      </c>
      <c r="C6" s="124">
        <v>32</v>
      </c>
      <c r="D6" s="124">
        <v>40</v>
      </c>
      <c r="E6" s="124">
        <v>25</v>
      </c>
      <c r="F6" s="124">
        <v>171</v>
      </c>
      <c r="G6" s="124">
        <v>48</v>
      </c>
      <c r="H6" s="124">
        <v>2</v>
      </c>
      <c r="I6" s="125">
        <v>351</v>
      </c>
    </row>
    <row r="7" spans="1:9" x14ac:dyDescent="0.25">
      <c r="A7" s="25" t="s">
        <v>25</v>
      </c>
      <c r="B7" s="126">
        <v>8</v>
      </c>
      <c r="C7" s="126">
        <v>9</v>
      </c>
      <c r="D7" s="126">
        <v>22</v>
      </c>
      <c r="E7" s="126">
        <v>46</v>
      </c>
      <c r="F7" s="126">
        <v>86</v>
      </c>
      <c r="G7" s="126">
        <v>132</v>
      </c>
      <c r="H7" s="126">
        <v>144</v>
      </c>
      <c r="I7" s="127">
        <v>447</v>
      </c>
    </row>
    <row r="8" spans="1:9" x14ac:dyDescent="0.25">
      <c r="A8" s="25" t="s">
        <v>28</v>
      </c>
      <c r="B8" s="124">
        <v>165</v>
      </c>
      <c r="C8" s="124">
        <v>79</v>
      </c>
      <c r="D8" s="124">
        <v>147</v>
      </c>
      <c r="E8" s="124">
        <v>146</v>
      </c>
      <c r="F8" s="128">
        <v>88</v>
      </c>
      <c r="G8" s="128">
        <v>42</v>
      </c>
      <c r="H8" s="128">
        <v>0</v>
      </c>
      <c r="I8" s="129">
        <v>667</v>
      </c>
    </row>
    <row r="9" spans="1:9" x14ac:dyDescent="0.25">
      <c r="A9" s="25" t="s">
        <v>30</v>
      </c>
      <c r="B9" s="126">
        <v>60</v>
      </c>
      <c r="C9" s="126">
        <v>6</v>
      </c>
      <c r="D9" s="126">
        <v>1</v>
      </c>
      <c r="E9" s="126">
        <v>14</v>
      </c>
      <c r="F9" s="126">
        <v>6</v>
      </c>
      <c r="G9" s="126">
        <v>10</v>
      </c>
      <c r="H9" s="126">
        <v>65</v>
      </c>
      <c r="I9" s="127">
        <v>162</v>
      </c>
    </row>
    <row r="10" spans="1:9" x14ac:dyDescent="0.25">
      <c r="A10" s="25" t="s">
        <v>83</v>
      </c>
      <c r="B10" s="124">
        <v>0</v>
      </c>
      <c r="C10" s="124">
        <v>4</v>
      </c>
      <c r="D10" s="124">
        <v>3</v>
      </c>
      <c r="E10" s="124">
        <v>12</v>
      </c>
      <c r="F10" s="128">
        <v>100</v>
      </c>
      <c r="G10" s="128">
        <v>67</v>
      </c>
      <c r="H10" s="128">
        <v>67</v>
      </c>
      <c r="I10" s="129">
        <v>253</v>
      </c>
    </row>
    <row r="11" spans="1:9" x14ac:dyDescent="0.25">
      <c r="A11" s="6" t="s">
        <v>9</v>
      </c>
      <c r="B11" s="126">
        <v>0</v>
      </c>
      <c r="C11" s="126">
        <v>139</v>
      </c>
      <c r="D11" s="126">
        <v>190</v>
      </c>
      <c r="E11" s="126">
        <v>210</v>
      </c>
      <c r="F11" s="126">
        <v>150</v>
      </c>
      <c r="G11" s="126">
        <v>147</v>
      </c>
      <c r="H11" s="126">
        <v>125</v>
      </c>
      <c r="I11" s="127">
        <v>961</v>
      </c>
    </row>
    <row r="12" spans="1:9" x14ac:dyDescent="0.25">
      <c r="A12" s="25" t="s">
        <v>22</v>
      </c>
      <c r="B12" s="124">
        <v>0</v>
      </c>
      <c r="C12" s="124">
        <v>19</v>
      </c>
      <c r="D12" s="124">
        <v>29</v>
      </c>
      <c r="E12" s="124">
        <v>101</v>
      </c>
      <c r="F12" s="128">
        <v>85</v>
      </c>
      <c r="G12" s="128">
        <v>54</v>
      </c>
      <c r="H12" s="128">
        <v>61</v>
      </c>
      <c r="I12" s="129">
        <v>349</v>
      </c>
    </row>
    <row r="13" spans="1:9" x14ac:dyDescent="0.25">
      <c r="A13" s="25" t="s">
        <v>23</v>
      </c>
      <c r="B13" s="126">
        <v>0</v>
      </c>
      <c r="C13" s="126">
        <v>1</v>
      </c>
      <c r="D13" s="126">
        <v>12</v>
      </c>
      <c r="E13" s="126">
        <v>8</v>
      </c>
      <c r="F13" s="126">
        <v>13</v>
      </c>
      <c r="G13" s="126">
        <v>20</v>
      </c>
      <c r="H13" s="126">
        <v>3</v>
      </c>
      <c r="I13" s="127">
        <v>57</v>
      </c>
    </row>
    <row r="14" spans="1:9" x14ac:dyDescent="0.25">
      <c r="A14" s="25" t="s">
        <v>25</v>
      </c>
      <c r="B14" s="124">
        <v>0</v>
      </c>
      <c r="C14" s="124">
        <v>0</v>
      </c>
      <c r="D14" s="124">
        <v>1</v>
      </c>
      <c r="E14" s="124">
        <v>3</v>
      </c>
      <c r="F14" s="128">
        <v>0</v>
      </c>
      <c r="G14" s="128">
        <v>0</v>
      </c>
      <c r="H14" s="128">
        <v>0</v>
      </c>
      <c r="I14" s="129">
        <v>4</v>
      </c>
    </row>
    <row r="15" spans="1:9" x14ac:dyDescent="0.25">
      <c r="A15" s="25" t="s">
        <v>28</v>
      </c>
      <c r="B15" s="126">
        <v>0</v>
      </c>
      <c r="C15" s="126">
        <v>85</v>
      </c>
      <c r="D15" s="126">
        <v>124</v>
      </c>
      <c r="E15" s="126">
        <v>69</v>
      </c>
      <c r="F15" s="126">
        <v>43</v>
      </c>
      <c r="G15" s="126">
        <v>13</v>
      </c>
      <c r="H15" s="126">
        <v>36</v>
      </c>
      <c r="I15" s="127">
        <v>370</v>
      </c>
    </row>
    <row r="16" spans="1:9" x14ac:dyDescent="0.25">
      <c r="A16" s="25" t="s">
        <v>30</v>
      </c>
      <c r="B16" s="124">
        <v>0</v>
      </c>
      <c r="C16" s="124">
        <v>28</v>
      </c>
      <c r="D16" s="124">
        <v>6</v>
      </c>
      <c r="E16" s="124">
        <v>7</v>
      </c>
      <c r="F16" s="128">
        <v>0</v>
      </c>
      <c r="G16" s="128">
        <v>12</v>
      </c>
      <c r="H16" s="128">
        <v>8</v>
      </c>
      <c r="I16" s="129">
        <v>61</v>
      </c>
    </row>
    <row r="17" spans="1:9" x14ac:dyDescent="0.25">
      <c r="A17" s="25" t="s">
        <v>83</v>
      </c>
      <c r="B17" s="126">
        <v>0</v>
      </c>
      <c r="C17" s="126">
        <v>6</v>
      </c>
      <c r="D17" s="126">
        <v>18</v>
      </c>
      <c r="E17" s="126">
        <v>22</v>
      </c>
      <c r="F17" s="126">
        <v>9</v>
      </c>
      <c r="G17" s="126">
        <v>48</v>
      </c>
      <c r="H17" s="126">
        <v>17</v>
      </c>
      <c r="I17" s="127">
        <v>120</v>
      </c>
    </row>
    <row r="18" spans="1:9" x14ac:dyDescent="0.25">
      <c r="A18" s="6" t="s">
        <v>10</v>
      </c>
      <c r="B18" s="124">
        <v>0</v>
      </c>
      <c r="C18" s="124">
        <v>127</v>
      </c>
      <c r="D18" s="124">
        <v>458</v>
      </c>
      <c r="E18" s="124">
        <v>745</v>
      </c>
      <c r="F18" s="128">
        <v>1083</v>
      </c>
      <c r="G18" s="128">
        <v>1513</v>
      </c>
      <c r="H18" s="128">
        <v>1643</v>
      </c>
      <c r="I18" s="129">
        <v>5569</v>
      </c>
    </row>
    <row r="19" spans="1:9" x14ac:dyDescent="0.25">
      <c r="A19" s="25" t="s">
        <v>22</v>
      </c>
      <c r="B19" s="126">
        <v>0</v>
      </c>
      <c r="C19" s="126">
        <v>0</v>
      </c>
      <c r="D19" s="126">
        <v>0</v>
      </c>
      <c r="E19" s="126">
        <v>1</v>
      </c>
      <c r="F19" s="126">
        <v>12</v>
      </c>
      <c r="G19" s="126">
        <v>115</v>
      </c>
      <c r="H19" s="126">
        <v>94</v>
      </c>
      <c r="I19" s="127">
        <v>222</v>
      </c>
    </row>
    <row r="20" spans="1:9" x14ac:dyDescent="0.25">
      <c r="A20" s="25" t="s">
        <v>23</v>
      </c>
      <c r="B20" s="124">
        <v>0</v>
      </c>
      <c r="C20" s="124">
        <v>0</v>
      </c>
      <c r="D20" s="124">
        <v>0</v>
      </c>
      <c r="E20" s="124">
        <v>7</v>
      </c>
      <c r="F20" s="128">
        <v>310</v>
      </c>
      <c r="G20" s="128">
        <v>242</v>
      </c>
      <c r="H20" s="128">
        <v>180</v>
      </c>
      <c r="I20" s="129">
        <v>739</v>
      </c>
    </row>
    <row r="21" spans="1:9" x14ac:dyDescent="0.25">
      <c r="A21" s="25" t="s">
        <v>25</v>
      </c>
      <c r="B21" s="126">
        <v>0</v>
      </c>
      <c r="C21" s="126">
        <v>0</v>
      </c>
      <c r="D21" s="126">
        <v>0</v>
      </c>
      <c r="E21" s="126">
        <v>0</v>
      </c>
      <c r="F21" s="126">
        <v>0</v>
      </c>
      <c r="G21" s="126">
        <v>8</v>
      </c>
      <c r="H21" s="126">
        <v>12</v>
      </c>
      <c r="I21" s="127">
        <v>20</v>
      </c>
    </row>
    <row r="22" spans="1:9" x14ac:dyDescent="0.25">
      <c r="A22" s="25" t="s">
        <v>28</v>
      </c>
      <c r="B22" s="124">
        <v>0</v>
      </c>
      <c r="C22" s="124">
        <v>69</v>
      </c>
      <c r="D22" s="124">
        <v>429</v>
      </c>
      <c r="E22" s="124">
        <v>714</v>
      </c>
      <c r="F22" s="128">
        <v>711</v>
      </c>
      <c r="G22" s="128">
        <v>1088</v>
      </c>
      <c r="H22" s="128">
        <v>1211</v>
      </c>
      <c r="I22" s="129">
        <v>4222</v>
      </c>
    </row>
    <row r="23" spans="1:9" x14ac:dyDescent="0.25">
      <c r="A23" s="25" t="s">
        <v>30</v>
      </c>
      <c r="B23" s="126">
        <v>0</v>
      </c>
      <c r="C23" s="126">
        <v>58</v>
      </c>
      <c r="D23" s="126">
        <v>29</v>
      </c>
      <c r="E23" s="126">
        <v>23</v>
      </c>
      <c r="F23" s="126">
        <v>46</v>
      </c>
      <c r="G23" s="126">
        <v>15</v>
      </c>
      <c r="H23" s="126">
        <v>91</v>
      </c>
      <c r="I23" s="127">
        <v>262</v>
      </c>
    </row>
    <row r="24" spans="1:9" x14ac:dyDescent="0.25">
      <c r="A24" s="25" t="s">
        <v>83</v>
      </c>
      <c r="B24" s="124">
        <v>0</v>
      </c>
      <c r="C24" s="124">
        <v>0</v>
      </c>
      <c r="D24" s="124">
        <v>0</v>
      </c>
      <c r="E24" s="124">
        <v>0</v>
      </c>
      <c r="F24" s="128">
        <v>4</v>
      </c>
      <c r="G24" s="128">
        <v>45</v>
      </c>
      <c r="H24" s="128">
        <v>55</v>
      </c>
      <c r="I24" s="129">
        <v>104</v>
      </c>
    </row>
    <row r="25" spans="1:9" x14ac:dyDescent="0.25">
      <c r="A25" s="6" t="s">
        <v>11</v>
      </c>
      <c r="B25" s="126">
        <v>0</v>
      </c>
      <c r="C25" s="126">
        <v>0</v>
      </c>
      <c r="D25" s="126">
        <v>17</v>
      </c>
      <c r="E25" s="126">
        <v>212</v>
      </c>
      <c r="F25" s="126">
        <v>306</v>
      </c>
      <c r="G25" s="126">
        <v>204</v>
      </c>
      <c r="H25" s="126">
        <v>243</v>
      </c>
      <c r="I25" s="127">
        <v>982</v>
      </c>
    </row>
    <row r="26" spans="1:9" x14ac:dyDescent="0.25">
      <c r="A26" s="25" t="s">
        <v>22</v>
      </c>
      <c r="B26" s="124">
        <v>0</v>
      </c>
      <c r="C26" s="124">
        <v>0</v>
      </c>
      <c r="D26" s="124">
        <v>0</v>
      </c>
      <c r="E26" s="124">
        <v>0</v>
      </c>
      <c r="F26" s="128">
        <v>37</v>
      </c>
      <c r="G26" s="128">
        <v>76</v>
      </c>
      <c r="H26" s="128">
        <v>37</v>
      </c>
      <c r="I26" s="129">
        <v>150</v>
      </c>
    </row>
    <row r="27" spans="1:9" x14ac:dyDescent="0.25">
      <c r="A27" s="25" t="s">
        <v>23</v>
      </c>
      <c r="B27" s="126">
        <v>0</v>
      </c>
      <c r="C27" s="126">
        <v>0</v>
      </c>
      <c r="D27" s="126">
        <v>6</v>
      </c>
      <c r="E27" s="126">
        <v>46</v>
      </c>
      <c r="F27" s="126">
        <v>34</v>
      </c>
      <c r="G27" s="126">
        <v>27</v>
      </c>
      <c r="H27" s="126">
        <v>18</v>
      </c>
      <c r="I27" s="127">
        <v>131</v>
      </c>
    </row>
    <row r="28" spans="1:9" x14ac:dyDescent="0.25">
      <c r="A28" s="25" t="s">
        <v>25</v>
      </c>
      <c r="B28" s="130">
        <v>0</v>
      </c>
      <c r="C28" s="130">
        <v>0</v>
      </c>
      <c r="D28" s="130">
        <v>0</v>
      </c>
      <c r="E28" s="130">
        <v>0</v>
      </c>
      <c r="F28" s="130">
        <v>4</v>
      </c>
      <c r="G28" s="130">
        <v>43</v>
      </c>
      <c r="H28" s="130">
        <v>10</v>
      </c>
      <c r="I28" s="131">
        <v>57</v>
      </c>
    </row>
    <row r="29" spans="1:9" x14ac:dyDescent="0.25">
      <c r="A29" s="25" t="s">
        <v>28</v>
      </c>
      <c r="B29" s="132">
        <v>0</v>
      </c>
      <c r="C29" s="132">
        <v>0</v>
      </c>
      <c r="D29" s="132">
        <v>10</v>
      </c>
      <c r="E29" s="132">
        <v>151</v>
      </c>
      <c r="F29" s="126">
        <v>83</v>
      </c>
      <c r="G29" s="126">
        <v>23</v>
      </c>
      <c r="H29" s="126">
        <v>49</v>
      </c>
      <c r="I29" s="127">
        <v>316</v>
      </c>
    </row>
    <row r="30" spans="1:9" x14ac:dyDescent="0.25">
      <c r="A30" s="25" t="s">
        <v>30</v>
      </c>
      <c r="B30" s="130">
        <v>0</v>
      </c>
      <c r="C30" s="130">
        <v>0</v>
      </c>
      <c r="D30" s="130">
        <v>0</v>
      </c>
      <c r="E30" s="130">
        <v>14</v>
      </c>
      <c r="F30" s="130">
        <v>8</v>
      </c>
      <c r="G30" s="130">
        <v>0</v>
      </c>
      <c r="H30" s="130">
        <v>118</v>
      </c>
      <c r="I30" s="131">
        <v>140</v>
      </c>
    </row>
    <row r="31" spans="1:9" x14ac:dyDescent="0.25">
      <c r="A31" s="25" t="s">
        <v>83</v>
      </c>
      <c r="B31" s="126">
        <v>0</v>
      </c>
      <c r="C31" s="126">
        <v>0</v>
      </c>
      <c r="D31" s="126">
        <v>1</v>
      </c>
      <c r="E31" s="126">
        <v>1</v>
      </c>
      <c r="F31" s="126">
        <v>140</v>
      </c>
      <c r="G31" s="126">
        <v>35</v>
      </c>
      <c r="H31" s="126">
        <v>11</v>
      </c>
      <c r="I31" s="127">
        <v>188</v>
      </c>
    </row>
    <row r="32" spans="1:9" x14ac:dyDescent="0.25">
      <c r="A32" s="25"/>
      <c r="B32" s="128"/>
      <c r="C32" s="128"/>
      <c r="D32" s="128"/>
      <c r="E32" s="128"/>
      <c r="F32" s="128"/>
      <c r="G32" s="128"/>
      <c r="H32" s="128"/>
      <c r="I32" s="129"/>
    </row>
    <row r="33" spans="1:9" ht="15.75" x14ac:dyDescent="0.25">
      <c r="A33" s="5" t="s">
        <v>31</v>
      </c>
      <c r="B33" s="122">
        <v>273</v>
      </c>
      <c r="C33" s="122">
        <v>397</v>
      </c>
      <c r="D33" s="122">
        <v>895</v>
      </c>
      <c r="E33" s="122">
        <v>1439</v>
      </c>
      <c r="F33" s="122">
        <v>2011</v>
      </c>
      <c r="G33" s="122">
        <v>2243</v>
      </c>
      <c r="H33" s="122">
        <v>2395</v>
      </c>
      <c r="I33" s="123">
        <v>9653</v>
      </c>
    </row>
    <row r="34" spans="1:9" x14ac:dyDescent="0.25">
      <c r="A34" s="6" t="s">
        <v>32</v>
      </c>
      <c r="B34" s="128">
        <v>1</v>
      </c>
      <c r="C34" s="128">
        <v>3</v>
      </c>
      <c r="D34" s="128">
        <v>115</v>
      </c>
      <c r="E34" s="128">
        <v>275</v>
      </c>
      <c r="F34" s="128">
        <v>337</v>
      </c>
      <c r="G34" s="128">
        <v>466</v>
      </c>
      <c r="H34" s="128">
        <v>491</v>
      </c>
      <c r="I34" s="129">
        <v>1688</v>
      </c>
    </row>
    <row r="35" spans="1:9" x14ac:dyDescent="0.25">
      <c r="A35" s="6" t="s">
        <v>33</v>
      </c>
      <c r="B35" s="126">
        <v>272</v>
      </c>
      <c r="C35" s="126">
        <v>394</v>
      </c>
      <c r="D35" s="126">
        <v>780</v>
      </c>
      <c r="E35" s="126">
        <v>1164</v>
      </c>
      <c r="F35" s="126">
        <v>1674</v>
      </c>
      <c r="G35" s="126">
        <v>1777</v>
      </c>
      <c r="H35" s="126">
        <v>1904</v>
      </c>
      <c r="I35" s="127">
        <v>7965</v>
      </c>
    </row>
    <row r="36" spans="1:9" x14ac:dyDescent="0.25">
      <c r="A36" s="25"/>
      <c r="B36" s="128"/>
      <c r="C36" s="128"/>
      <c r="D36" s="128"/>
      <c r="E36" s="128"/>
      <c r="F36" s="128"/>
      <c r="G36" s="128"/>
      <c r="H36" s="128"/>
      <c r="I36" s="129"/>
    </row>
    <row r="37" spans="1:9" ht="15.75" x14ac:dyDescent="0.25">
      <c r="A37" s="5" t="s">
        <v>34</v>
      </c>
      <c r="B37" s="122">
        <v>236</v>
      </c>
      <c r="C37" s="122">
        <v>358</v>
      </c>
      <c r="D37" s="122">
        <v>765</v>
      </c>
      <c r="E37" s="122">
        <v>1386</v>
      </c>
      <c r="F37" s="122">
        <v>1860</v>
      </c>
      <c r="G37" s="122">
        <v>2101</v>
      </c>
      <c r="H37" s="122">
        <v>2268</v>
      </c>
      <c r="I37" s="123">
        <v>8974</v>
      </c>
    </row>
    <row r="38" spans="1:9" x14ac:dyDescent="0.25">
      <c r="A38" s="6" t="s">
        <v>35</v>
      </c>
      <c r="B38" s="128">
        <v>37</v>
      </c>
      <c r="C38" s="128">
        <v>39</v>
      </c>
      <c r="D38" s="128">
        <v>130</v>
      </c>
      <c r="E38" s="128">
        <v>53</v>
      </c>
      <c r="F38" s="128">
        <v>151</v>
      </c>
      <c r="G38" s="128">
        <v>142</v>
      </c>
      <c r="H38" s="128">
        <v>127</v>
      </c>
      <c r="I38" s="129">
        <v>679</v>
      </c>
    </row>
    <row r="39" spans="1:9" x14ac:dyDescent="0.25">
      <c r="A39" s="6" t="s">
        <v>36</v>
      </c>
      <c r="B39" s="126">
        <v>236</v>
      </c>
      <c r="C39" s="126">
        <v>358</v>
      </c>
      <c r="D39" s="126">
        <v>765</v>
      </c>
      <c r="E39" s="126">
        <v>1386</v>
      </c>
      <c r="F39" s="126">
        <v>1860</v>
      </c>
      <c r="G39" s="126">
        <v>2101</v>
      </c>
      <c r="H39" s="126">
        <v>2268</v>
      </c>
      <c r="I39" s="127">
        <v>8974</v>
      </c>
    </row>
    <row r="40" spans="1:9" x14ac:dyDescent="0.25">
      <c r="A40" s="29"/>
      <c r="B40" s="124"/>
      <c r="C40" s="124"/>
      <c r="D40" s="124"/>
      <c r="E40" s="124"/>
      <c r="F40" s="124"/>
      <c r="G40" s="124"/>
      <c r="H40" s="124"/>
      <c r="I40" s="125"/>
    </row>
    <row r="41" spans="1:9" ht="15.75" x14ac:dyDescent="0.25">
      <c r="A41" s="5" t="s">
        <v>37</v>
      </c>
      <c r="B41" s="122">
        <v>236</v>
      </c>
      <c r="C41" s="122">
        <v>358</v>
      </c>
      <c r="D41" s="122">
        <v>765</v>
      </c>
      <c r="E41" s="122">
        <v>1386</v>
      </c>
      <c r="F41" s="122">
        <v>1860</v>
      </c>
      <c r="G41" s="122">
        <v>2101</v>
      </c>
      <c r="H41" s="122">
        <v>2268</v>
      </c>
      <c r="I41" s="123">
        <v>8974</v>
      </c>
    </row>
    <row r="42" spans="1:9" x14ac:dyDescent="0.25">
      <c r="A42" s="6" t="s">
        <v>38</v>
      </c>
      <c r="B42" s="124">
        <v>29</v>
      </c>
      <c r="C42" s="124">
        <v>53</v>
      </c>
      <c r="D42" s="124">
        <v>158</v>
      </c>
      <c r="E42" s="124">
        <v>157</v>
      </c>
      <c r="F42" s="124">
        <v>236</v>
      </c>
      <c r="G42" s="124">
        <v>251</v>
      </c>
      <c r="H42" s="124">
        <v>406</v>
      </c>
      <c r="I42" s="125">
        <v>1290</v>
      </c>
    </row>
    <row r="43" spans="1:9" x14ac:dyDescent="0.25">
      <c r="A43" s="25" t="s">
        <v>39</v>
      </c>
      <c r="B43" s="126">
        <v>4</v>
      </c>
      <c r="C43" s="126">
        <v>1</v>
      </c>
      <c r="D43" s="126">
        <v>6</v>
      </c>
      <c r="E43" s="126">
        <v>5</v>
      </c>
      <c r="F43" s="126">
        <v>10</v>
      </c>
      <c r="G43" s="126">
        <v>7</v>
      </c>
      <c r="H43" s="126">
        <v>5</v>
      </c>
      <c r="I43" s="127">
        <v>38</v>
      </c>
    </row>
    <row r="44" spans="1:9" x14ac:dyDescent="0.25">
      <c r="A44" s="25" t="s">
        <v>40</v>
      </c>
      <c r="B44" s="124">
        <v>25</v>
      </c>
      <c r="C44" s="124">
        <v>52</v>
      </c>
      <c r="D44" s="124">
        <v>152</v>
      </c>
      <c r="E44" s="124">
        <v>152</v>
      </c>
      <c r="F44" s="124">
        <v>226</v>
      </c>
      <c r="G44" s="124">
        <v>244</v>
      </c>
      <c r="H44" s="124">
        <v>401</v>
      </c>
      <c r="I44" s="125">
        <v>1252</v>
      </c>
    </row>
    <row r="45" spans="1:9" x14ac:dyDescent="0.25">
      <c r="A45" s="6" t="s">
        <v>41</v>
      </c>
      <c r="B45" s="126">
        <v>183</v>
      </c>
      <c r="C45" s="126">
        <v>260</v>
      </c>
      <c r="D45" s="126">
        <v>514</v>
      </c>
      <c r="E45" s="126">
        <v>1013</v>
      </c>
      <c r="F45" s="126">
        <v>1206</v>
      </c>
      <c r="G45" s="126">
        <v>1414</v>
      </c>
      <c r="H45" s="126">
        <v>1288</v>
      </c>
      <c r="I45" s="127">
        <v>5878</v>
      </c>
    </row>
    <row r="46" spans="1:9" x14ac:dyDescent="0.25">
      <c r="A46" s="25" t="s">
        <v>39</v>
      </c>
      <c r="B46" s="124">
        <v>6</v>
      </c>
      <c r="C46" s="124">
        <v>7</v>
      </c>
      <c r="D46" s="124">
        <v>6</v>
      </c>
      <c r="E46" s="124">
        <v>10</v>
      </c>
      <c r="F46" s="124">
        <v>15</v>
      </c>
      <c r="G46" s="124">
        <v>7</v>
      </c>
      <c r="H46" s="124">
        <v>9</v>
      </c>
      <c r="I46" s="125">
        <v>60</v>
      </c>
    </row>
    <row r="47" spans="1:9" x14ac:dyDescent="0.25">
      <c r="A47" s="25" t="s">
        <v>40</v>
      </c>
      <c r="B47" s="126">
        <v>177</v>
      </c>
      <c r="C47" s="126">
        <v>253</v>
      </c>
      <c r="D47" s="126">
        <v>508</v>
      </c>
      <c r="E47" s="133">
        <v>1003</v>
      </c>
      <c r="F47" s="133">
        <v>1191</v>
      </c>
      <c r="G47" s="133">
        <v>1407</v>
      </c>
      <c r="H47" s="133">
        <v>1279</v>
      </c>
      <c r="I47" s="127">
        <v>5818</v>
      </c>
    </row>
    <row r="48" spans="1:9" x14ac:dyDescent="0.25">
      <c r="A48" s="6" t="s">
        <v>42</v>
      </c>
      <c r="B48" s="124">
        <v>24</v>
      </c>
      <c r="C48" s="124">
        <v>45</v>
      </c>
      <c r="D48" s="124">
        <v>93</v>
      </c>
      <c r="E48" s="134">
        <v>216</v>
      </c>
      <c r="F48" s="134">
        <v>418</v>
      </c>
      <c r="G48" s="134">
        <v>436</v>
      </c>
      <c r="H48" s="134">
        <v>571</v>
      </c>
      <c r="I48" s="125">
        <v>1803</v>
      </c>
    </row>
    <row r="49" spans="1:9" x14ac:dyDescent="0.25">
      <c r="A49" s="25" t="s">
        <v>39</v>
      </c>
      <c r="B49" s="126">
        <v>0</v>
      </c>
      <c r="C49" s="126">
        <v>1</v>
      </c>
      <c r="D49" s="126">
        <v>0</v>
      </c>
      <c r="E49" s="133">
        <v>0</v>
      </c>
      <c r="F49" s="133">
        <v>3</v>
      </c>
      <c r="G49" s="133">
        <v>2</v>
      </c>
      <c r="H49" s="133">
        <v>2</v>
      </c>
      <c r="I49" s="127">
        <v>8</v>
      </c>
    </row>
    <row r="50" spans="1:9" x14ac:dyDescent="0.25">
      <c r="A50" s="25" t="s">
        <v>40</v>
      </c>
      <c r="B50" s="124">
        <v>24</v>
      </c>
      <c r="C50" s="124">
        <v>44</v>
      </c>
      <c r="D50" s="124">
        <v>93</v>
      </c>
      <c r="E50" s="134">
        <v>216</v>
      </c>
      <c r="F50" s="134">
        <v>415</v>
      </c>
      <c r="G50" s="134">
        <v>434</v>
      </c>
      <c r="H50" s="134">
        <v>569</v>
      </c>
      <c r="I50" s="125">
        <v>1795</v>
      </c>
    </row>
    <row r="51" spans="1:9" ht="15.75" thickBot="1" x14ac:dyDescent="0.3">
      <c r="A51" s="31" t="s">
        <v>43</v>
      </c>
      <c r="B51" s="135">
        <v>0</v>
      </c>
      <c r="C51" s="135">
        <v>0</v>
      </c>
      <c r="D51" s="135">
        <v>0</v>
      </c>
      <c r="E51" s="135">
        <v>0</v>
      </c>
      <c r="F51" s="135">
        <v>0</v>
      </c>
      <c r="G51" s="135">
        <v>0</v>
      </c>
      <c r="H51" s="135">
        <v>3</v>
      </c>
      <c r="I51" s="136">
        <v>3</v>
      </c>
    </row>
    <row r="109" spans="1:7" x14ac:dyDescent="0.25">
      <c r="A109" s="19"/>
      <c r="B109" s="19"/>
      <c r="C109" s="19"/>
      <c r="D109" s="19"/>
      <c r="E109" s="19"/>
      <c r="F109" s="19"/>
      <c r="G109" s="19"/>
    </row>
    <row r="110" spans="1:7" ht="21" x14ac:dyDescent="0.25">
      <c r="A110" s="1"/>
      <c r="B110" s="19"/>
      <c r="C110" s="19"/>
      <c r="D110" s="19"/>
      <c r="E110" s="19"/>
      <c r="F110" s="19"/>
      <c r="G110" s="19"/>
    </row>
    <row r="111" spans="1:7" x14ac:dyDescent="0.25">
      <c r="A111" s="19"/>
      <c r="B111" s="19"/>
      <c r="C111" s="19"/>
      <c r="D111" s="19"/>
      <c r="E111" s="19"/>
      <c r="F111" s="19"/>
      <c r="G111" s="19"/>
    </row>
    <row r="112" spans="1:7" x14ac:dyDescent="0.25">
      <c r="A112" s="20"/>
      <c r="B112" s="20"/>
      <c r="C112" s="20"/>
      <c r="D112" s="20"/>
      <c r="E112" s="20"/>
      <c r="F112" s="20"/>
      <c r="G112" s="20"/>
    </row>
    <row r="113" spans="1:7" x14ac:dyDescent="0.25">
      <c r="A113" s="21"/>
      <c r="B113" s="21"/>
      <c r="C113" s="21"/>
      <c r="D113" s="21"/>
      <c r="E113" s="21"/>
      <c r="F113" s="21"/>
      <c r="G113" s="21"/>
    </row>
    <row r="114" spans="1:7" x14ac:dyDescent="0.25">
      <c r="A114" s="20"/>
      <c r="B114" s="20"/>
      <c r="C114" s="20"/>
      <c r="D114" s="20"/>
      <c r="E114" s="20"/>
      <c r="F114" s="20"/>
      <c r="G114" s="20"/>
    </row>
    <row r="115" spans="1:7" ht="17.25" x14ac:dyDescent="0.25">
      <c r="A115" s="32"/>
      <c r="B115" s="32"/>
      <c r="C115" s="32"/>
      <c r="D115" s="32"/>
      <c r="E115" s="32"/>
      <c r="F115" s="32"/>
      <c r="G115" s="32"/>
    </row>
    <row r="116" spans="1:7" ht="17.25" x14ac:dyDescent="0.25">
      <c r="A116" s="32"/>
      <c r="B116" s="32"/>
      <c r="C116" s="32"/>
      <c r="D116" s="32"/>
      <c r="E116" s="32"/>
      <c r="F116" s="32"/>
      <c r="G116" s="32"/>
    </row>
    <row r="117" spans="1:7" ht="17.25" x14ac:dyDescent="0.25">
      <c r="A117" s="33"/>
      <c r="B117" s="34"/>
      <c r="C117" s="34"/>
      <c r="D117" s="34"/>
      <c r="E117" s="34"/>
      <c r="F117" s="34"/>
      <c r="G117" s="34"/>
    </row>
    <row r="118" spans="1:7" ht="17.25" x14ac:dyDescent="0.25">
      <c r="A118" s="32"/>
      <c r="B118" s="32"/>
      <c r="C118" s="32"/>
      <c r="D118" s="32"/>
      <c r="E118" s="32"/>
      <c r="F118" s="32"/>
      <c r="G118" s="32"/>
    </row>
    <row r="119" spans="1:7" ht="17.25" x14ac:dyDescent="0.25">
      <c r="A119" s="32"/>
      <c r="B119" s="32"/>
      <c r="C119" s="32"/>
      <c r="D119" s="32"/>
      <c r="E119" s="32"/>
      <c r="F119" s="32"/>
      <c r="G119" s="32"/>
    </row>
    <row r="120" spans="1:7" ht="17.25" x14ac:dyDescent="0.25">
      <c r="A120" s="33"/>
      <c r="B120" s="34"/>
      <c r="C120" s="34"/>
      <c r="D120" s="34"/>
      <c r="E120" s="34"/>
      <c r="F120" s="34"/>
      <c r="G120" s="34"/>
    </row>
    <row r="121" spans="1:7" ht="17.25" x14ac:dyDescent="0.25">
      <c r="A121" s="33"/>
      <c r="B121" s="34"/>
      <c r="C121" s="34"/>
      <c r="D121" s="34"/>
      <c r="E121" s="34"/>
      <c r="F121" s="34"/>
      <c r="G121" s="34"/>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AA36-052C-410E-91F3-837E07A4532E}">
  <dimension ref="A1:I67"/>
  <sheetViews>
    <sheetView zoomScaleNormal="100" workbookViewId="0">
      <selection sqref="A1:H1"/>
    </sheetView>
  </sheetViews>
  <sheetFormatPr defaultRowHeight="15" x14ac:dyDescent="0.25"/>
  <cols>
    <col min="1" max="1" width="48.85546875" bestFit="1" customWidth="1"/>
    <col min="2" max="9" width="9.7109375" customWidth="1"/>
  </cols>
  <sheetData>
    <row r="1" spans="1:9" ht="21.75" thickBot="1" x14ac:dyDescent="0.3">
      <c r="A1" s="145" t="s">
        <v>44</v>
      </c>
      <c r="B1" s="145"/>
      <c r="C1" s="145"/>
      <c r="D1" s="145"/>
      <c r="E1" s="145"/>
      <c r="F1" s="145"/>
      <c r="G1" s="145"/>
      <c r="H1" s="145"/>
    </row>
    <row r="2" spans="1:9" ht="31.5" thickTop="1" thickBot="1" x14ac:dyDescent="0.3">
      <c r="A2" s="2"/>
      <c r="B2" s="3" t="s">
        <v>16</v>
      </c>
      <c r="C2" s="3" t="s">
        <v>17</v>
      </c>
      <c r="D2" s="3" t="s">
        <v>18</v>
      </c>
      <c r="E2" s="3" t="s">
        <v>45</v>
      </c>
      <c r="F2" s="3" t="s">
        <v>46</v>
      </c>
      <c r="G2" s="3" t="s">
        <v>47</v>
      </c>
      <c r="H2" s="3" t="s">
        <v>129</v>
      </c>
      <c r="I2" s="4" t="s">
        <v>6</v>
      </c>
    </row>
    <row r="3" spans="1:9" ht="15.75" x14ac:dyDescent="0.25">
      <c r="A3" s="5" t="s">
        <v>48</v>
      </c>
      <c r="B3" s="35">
        <v>236</v>
      </c>
      <c r="C3" s="35">
        <v>358</v>
      </c>
      <c r="D3" s="35">
        <v>765</v>
      </c>
      <c r="E3" s="35">
        <v>1386</v>
      </c>
      <c r="F3" s="35">
        <v>1860</v>
      </c>
      <c r="G3" s="35">
        <v>2101</v>
      </c>
      <c r="H3" s="35">
        <v>2268</v>
      </c>
      <c r="I3" s="36">
        <v>8974</v>
      </c>
    </row>
    <row r="4" spans="1:9" x14ac:dyDescent="0.25">
      <c r="A4" s="6" t="s">
        <v>8</v>
      </c>
      <c r="B4" s="9">
        <v>236</v>
      </c>
      <c r="C4" s="9">
        <v>130</v>
      </c>
      <c r="D4" s="9">
        <v>229</v>
      </c>
      <c r="E4" s="9">
        <v>268</v>
      </c>
      <c r="F4" s="9">
        <v>433</v>
      </c>
      <c r="G4" s="9">
        <v>290</v>
      </c>
      <c r="H4" s="9">
        <v>299</v>
      </c>
      <c r="I4" s="10">
        <v>1885</v>
      </c>
    </row>
    <row r="5" spans="1:9" x14ac:dyDescent="0.25">
      <c r="A5" s="25" t="s">
        <v>38</v>
      </c>
      <c r="B5" s="7">
        <v>29</v>
      </c>
      <c r="C5" s="7">
        <v>27</v>
      </c>
      <c r="D5" s="7">
        <v>30</v>
      </c>
      <c r="E5" s="7">
        <v>27</v>
      </c>
      <c r="F5" s="7">
        <v>32</v>
      </c>
      <c r="G5" s="7">
        <v>18</v>
      </c>
      <c r="H5" s="7">
        <v>42</v>
      </c>
      <c r="I5" s="8">
        <v>205</v>
      </c>
    </row>
    <row r="6" spans="1:9" x14ac:dyDescent="0.25">
      <c r="A6" s="25" t="s">
        <v>41</v>
      </c>
      <c r="B6" s="9">
        <v>183</v>
      </c>
      <c r="C6" s="9">
        <v>91</v>
      </c>
      <c r="D6" s="9">
        <v>168</v>
      </c>
      <c r="E6" s="9">
        <v>183</v>
      </c>
      <c r="F6" s="9">
        <v>271</v>
      </c>
      <c r="G6" s="9">
        <v>199</v>
      </c>
      <c r="H6" s="9">
        <v>197</v>
      </c>
      <c r="I6" s="10">
        <v>1292</v>
      </c>
    </row>
    <row r="7" spans="1:9" x14ac:dyDescent="0.25">
      <c r="A7" s="25" t="s">
        <v>42</v>
      </c>
      <c r="B7" s="7">
        <v>24</v>
      </c>
      <c r="C7" s="7">
        <v>12</v>
      </c>
      <c r="D7" s="7">
        <v>31</v>
      </c>
      <c r="E7" s="7">
        <v>58</v>
      </c>
      <c r="F7" s="7">
        <v>130</v>
      </c>
      <c r="G7" s="7">
        <v>73</v>
      </c>
      <c r="H7" s="7">
        <v>60</v>
      </c>
      <c r="I7" s="8">
        <v>388</v>
      </c>
    </row>
    <row r="8" spans="1:9" x14ac:dyDescent="0.25">
      <c r="A8" s="25" t="s">
        <v>43</v>
      </c>
      <c r="B8" s="9">
        <v>0</v>
      </c>
      <c r="C8" s="9">
        <v>0</v>
      </c>
      <c r="D8" s="9">
        <v>0</v>
      </c>
      <c r="E8" s="9">
        <v>0</v>
      </c>
      <c r="F8" s="9">
        <v>0</v>
      </c>
      <c r="G8" s="9">
        <v>0</v>
      </c>
      <c r="H8" s="9">
        <v>0</v>
      </c>
      <c r="I8" s="10">
        <v>0</v>
      </c>
    </row>
    <row r="9" spans="1:9" x14ac:dyDescent="0.25">
      <c r="A9" s="6" t="s">
        <v>9</v>
      </c>
      <c r="B9" s="7">
        <v>0</v>
      </c>
      <c r="C9" s="7">
        <v>130</v>
      </c>
      <c r="D9" s="7">
        <v>186</v>
      </c>
      <c r="E9" s="7">
        <v>203</v>
      </c>
      <c r="F9" s="7">
        <v>147</v>
      </c>
      <c r="G9" s="7">
        <v>134</v>
      </c>
      <c r="H9" s="7">
        <v>100</v>
      </c>
      <c r="I9" s="8">
        <v>900</v>
      </c>
    </row>
    <row r="10" spans="1:9" x14ac:dyDescent="0.25">
      <c r="A10" s="25" t="s">
        <v>38</v>
      </c>
      <c r="B10" s="9">
        <v>0</v>
      </c>
      <c r="C10" s="9">
        <v>13</v>
      </c>
      <c r="D10" s="9">
        <v>63</v>
      </c>
      <c r="E10" s="9">
        <v>50</v>
      </c>
      <c r="F10" s="9">
        <v>38</v>
      </c>
      <c r="G10" s="9">
        <v>23</v>
      </c>
      <c r="H10" s="9">
        <v>18</v>
      </c>
      <c r="I10" s="10">
        <v>205</v>
      </c>
    </row>
    <row r="11" spans="1:9" x14ac:dyDescent="0.25">
      <c r="A11" s="25" t="s">
        <v>41</v>
      </c>
      <c r="B11" s="7">
        <v>0</v>
      </c>
      <c r="C11" s="7">
        <v>111</v>
      </c>
      <c r="D11" s="7">
        <v>117</v>
      </c>
      <c r="E11" s="7">
        <v>116</v>
      </c>
      <c r="F11" s="7">
        <v>90</v>
      </c>
      <c r="G11" s="7">
        <v>93</v>
      </c>
      <c r="H11" s="7">
        <v>63</v>
      </c>
      <c r="I11" s="8">
        <v>590</v>
      </c>
    </row>
    <row r="12" spans="1:9" x14ac:dyDescent="0.25">
      <c r="A12" s="25" t="s">
        <v>42</v>
      </c>
      <c r="B12" s="9">
        <v>0</v>
      </c>
      <c r="C12" s="9">
        <v>6</v>
      </c>
      <c r="D12" s="9">
        <v>6</v>
      </c>
      <c r="E12" s="9">
        <v>37</v>
      </c>
      <c r="F12" s="9">
        <v>19</v>
      </c>
      <c r="G12" s="9">
        <v>18</v>
      </c>
      <c r="H12" s="9">
        <v>19</v>
      </c>
      <c r="I12" s="10">
        <v>105</v>
      </c>
    </row>
    <row r="13" spans="1:9" x14ac:dyDescent="0.25">
      <c r="A13" s="25" t="s">
        <v>43</v>
      </c>
      <c r="B13" s="38">
        <v>0</v>
      </c>
      <c r="C13" s="7">
        <v>0</v>
      </c>
      <c r="D13" s="7">
        <v>0</v>
      </c>
      <c r="E13" s="7">
        <v>0</v>
      </c>
      <c r="F13" s="7">
        <v>0</v>
      </c>
      <c r="G13" s="7">
        <v>0</v>
      </c>
      <c r="H13" s="7">
        <v>0</v>
      </c>
      <c r="I13" s="8">
        <v>0</v>
      </c>
    </row>
    <row r="14" spans="1:9" x14ac:dyDescent="0.25">
      <c r="A14" s="6" t="s">
        <v>10</v>
      </c>
      <c r="B14" s="9">
        <v>0</v>
      </c>
      <c r="C14" s="9">
        <v>98</v>
      </c>
      <c r="D14" s="9">
        <v>335</v>
      </c>
      <c r="E14" s="9">
        <v>706</v>
      </c>
      <c r="F14" s="9">
        <v>979</v>
      </c>
      <c r="G14" s="9">
        <v>1478</v>
      </c>
      <c r="H14" s="9">
        <v>1628</v>
      </c>
      <c r="I14" s="10">
        <v>5224</v>
      </c>
    </row>
    <row r="15" spans="1:9" x14ac:dyDescent="0.25">
      <c r="A15" s="25" t="s">
        <v>38</v>
      </c>
      <c r="B15" s="7">
        <v>0</v>
      </c>
      <c r="C15" s="7">
        <v>13</v>
      </c>
      <c r="D15" s="7">
        <v>61</v>
      </c>
      <c r="E15" s="7">
        <v>48</v>
      </c>
      <c r="F15" s="7">
        <v>138</v>
      </c>
      <c r="G15" s="7">
        <v>180</v>
      </c>
      <c r="H15" s="7">
        <v>292</v>
      </c>
      <c r="I15" s="8">
        <v>732</v>
      </c>
    </row>
    <row r="16" spans="1:9" x14ac:dyDescent="0.25">
      <c r="A16" s="25" t="s">
        <v>41</v>
      </c>
      <c r="B16" s="9">
        <v>0</v>
      </c>
      <c r="C16" s="9">
        <v>58</v>
      </c>
      <c r="D16" s="9">
        <v>218</v>
      </c>
      <c r="E16" s="9">
        <v>566</v>
      </c>
      <c r="F16" s="9">
        <v>622</v>
      </c>
      <c r="G16" s="9">
        <v>976</v>
      </c>
      <c r="H16" s="9">
        <v>870</v>
      </c>
      <c r="I16" s="10">
        <v>3310</v>
      </c>
    </row>
    <row r="17" spans="1:9" x14ac:dyDescent="0.25">
      <c r="A17" s="25" t="s">
        <v>42</v>
      </c>
      <c r="B17" s="38">
        <v>0</v>
      </c>
      <c r="C17" s="7">
        <v>27</v>
      </c>
      <c r="D17" s="7">
        <v>56</v>
      </c>
      <c r="E17" s="7">
        <v>92</v>
      </c>
      <c r="F17" s="7">
        <v>219</v>
      </c>
      <c r="G17" s="7">
        <v>322</v>
      </c>
      <c r="H17" s="7">
        <v>463</v>
      </c>
      <c r="I17" s="8">
        <v>1179</v>
      </c>
    </row>
    <row r="18" spans="1:9" x14ac:dyDescent="0.25">
      <c r="A18" s="25" t="s">
        <v>43</v>
      </c>
      <c r="B18" s="137">
        <v>0</v>
      </c>
      <c r="C18" s="39">
        <v>0</v>
      </c>
      <c r="D18" s="39">
        <v>0</v>
      </c>
      <c r="E18" s="39">
        <v>0</v>
      </c>
      <c r="F18" s="39">
        <v>0</v>
      </c>
      <c r="G18" s="39">
        <v>0</v>
      </c>
      <c r="H18" s="39">
        <v>3</v>
      </c>
      <c r="I18" s="138">
        <v>3</v>
      </c>
    </row>
    <row r="19" spans="1:9" x14ac:dyDescent="0.25">
      <c r="A19" s="6" t="s">
        <v>11</v>
      </c>
      <c r="B19" s="38">
        <v>0</v>
      </c>
      <c r="C19" s="7">
        <v>0</v>
      </c>
      <c r="D19" s="7">
        <v>15</v>
      </c>
      <c r="E19" s="7">
        <v>209</v>
      </c>
      <c r="F19" s="7">
        <v>301</v>
      </c>
      <c r="G19" s="7">
        <v>199</v>
      </c>
      <c r="H19" s="7">
        <v>241</v>
      </c>
      <c r="I19" s="8">
        <v>965</v>
      </c>
    </row>
    <row r="20" spans="1:9" x14ac:dyDescent="0.25">
      <c r="A20" s="25" t="s">
        <v>38</v>
      </c>
      <c r="B20" s="9">
        <v>0</v>
      </c>
      <c r="C20" s="9">
        <v>0</v>
      </c>
      <c r="D20" s="9">
        <v>4</v>
      </c>
      <c r="E20" s="9">
        <v>32</v>
      </c>
      <c r="F20" s="9">
        <v>28</v>
      </c>
      <c r="G20" s="9">
        <v>30</v>
      </c>
      <c r="H20" s="9">
        <v>54</v>
      </c>
      <c r="I20" s="10">
        <v>148</v>
      </c>
    </row>
    <row r="21" spans="1:9" x14ac:dyDescent="0.25">
      <c r="A21" s="25" t="s">
        <v>41</v>
      </c>
      <c r="B21" s="38">
        <v>0</v>
      </c>
      <c r="C21" s="7">
        <v>0</v>
      </c>
      <c r="D21" s="7">
        <v>11</v>
      </c>
      <c r="E21" s="7">
        <v>148</v>
      </c>
      <c r="F21" s="7">
        <v>223</v>
      </c>
      <c r="G21" s="7">
        <v>146</v>
      </c>
      <c r="H21" s="7">
        <v>158</v>
      </c>
      <c r="I21" s="8">
        <v>686</v>
      </c>
    </row>
    <row r="22" spans="1:9" x14ac:dyDescent="0.25">
      <c r="A22" s="25" t="s">
        <v>42</v>
      </c>
      <c r="B22" s="9">
        <v>0</v>
      </c>
      <c r="C22" s="9">
        <v>0</v>
      </c>
      <c r="D22" s="9">
        <v>0</v>
      </c>
      <c r="E22" s="9">
        <v>29</v>
      </c>
      <c r="F22" s="9">
        <v>50</v>
      </c>
      <c r="G22" s="9">
        <v>23</v>
      </c>
      <c r="H22" s="9">
        <v>29</v>
      </c>
      <c r="I22" s="10">
        <v>131</v>
      </c>
    </row>
    <row r="23" spans="1:9" x14ac:dyDescent="0.25">
      <c r="A23" s="25" t="s">
        <v>43</v>
      </c>
      <c r="B23" s="38">
        <v>0</v>
      </c>
      <c r="C23" s="7">
        <v>0</v>
      </c>
      <c r="D23" s="7">
        <v>0</v>
      </c>
      <c r="E23" s="7">
        <v>0</v>
      </c>
      <c r="F23" s="7">
        <v>0</v>
      </c>
      <c r="G23" s="7">
        <v>0</v>
      </c>
      <c r="H23" s="7">
        <v>0</v>
      </c>
      <c r="I23" s="8">
        <v>0</v>
      </c>
    </row>
    <row r="24" spans="1:9" x14ac:dyDescent="0.25">
      <c r="A24" s="25"/>
      <c r="B24" s="41"/>
      <c r="C24" s="9"/>
      <c r="D24" s="9"/>
      <c r="E24" s="9"/>
      <c r="F24" s="9"/>
      <c r="G24" s="9"/>
      <c r="H24" s="9"/>
      <c r="I24" s="10"/>
    </row>
    <row r="25" spans="1:9" ht="15.75" x14ac:dyDescent="0.25">
      <c r="A25" s="5" t="s">
        <v>49</v>
      </c>
      <c r="B25" s="35">
        <v>192</v>
      </c>
      <c r="C25" s="35">
        <v>253</v>
      </c>
      <c r="D25" s="35">
        <v>454</v>
      </c>
      <c r="E25" s="35">
        <v>666</v>
      </c>
      <c r="F25" s="35">
        <v>863</v>
      </c>
      <c r="G25" s="35">
        <v>874</v>
      </c>
      <c r="H25" s="35">
        <v>810</v>
      </c>
      <c r="I25" s="36">
        <v>4112</v>
      </c>
    </row>
    <row r="26" spans="1:9" x14ac:dyDescent="0.25">
      <c r="A26" s="6"/>
      <c r="B26" s="9"/>
      <c r="C26" s="9"/>
      <c r="D26" s="9"/>
      <c r="E26" s="9"/>
      <c r="F26" s="9"/>
      <c r="G26" s="9"/>
      <c r="H26" s="9"/>
      <c r="I26" s="10"/>
    </row>
    <row r="27" spans="1:9" ht="15.75" x14ac:dyDescent="0.25">
      <c r="A27" s="5" t="s">
        <v>50</v>
      </c>
      <c r="B27" s="35">
        <v>273</v>
      </c>
      <c r="C27" s="35">
        <v>397</v>
      </c>
      <c r="D27" s="35">
        <v>895</v>
      </c>
      <c r="E27" s="35">
        <v>1439</v>
      </c>
      <c r="F27" s="35">
        <v>2011</v>
      </c>
      <c r="G27" s="35">
        <v>2243</v>
      </c>
      <c r="H27" s="35">
        <v>2395</v>
      </c>
      <c r="I27" s="36">
        <v>9653</v>
      </c>
    </row>
    <row r="28" spans="1:9" x14ac:dyDescent="0.25">
      <c r="A28" s="6" t="s">
        <v>51</v>
      </c>
      <c r="B28" s="9">
        <v>207</v>
      </c>
      <c r="C28" s="9">
        <v>263</v>
      </c>
      <c r="D28" s="9">
        <v>512</v>
      </c>
      <c r="E28" s="9">
        <v>996</v>
      </c>
      <c r="F28" s="9">
        <v>1149</v>
      </c>
      <c r="G28" s="9">
        <v>1485</v>
      </c>
      <c r="H28" s="9">
        <v>1335</v>
      </c>
      <c r="I28" s="131">
        <v>5947</v>
      </c>
    </row>
    <row r="29" spans="1:9" x14ac:dyDescent="0.25">
      <c r="A29" s="25" t="s">
        <v>52</v>
      </c>
      <c r="B29" s="7">
        <v>34</v>
      </c>
      <c r="C29" s="7">
        <v>12</v>
      </c>
      <c r="D29" s="7">
        <v>6</v>
      </c>
      <c r="E29" s="7">
        <v>4</v>
      </c>
      <c r="F29" s="7">
        <v>30</v>
      </c>
      <c r="G29" s="7">
        <v>94</v>
      </c>
      <c r="H29" s="7">
        <v>68</v>
      </c>
      <c r="I29" s="139">
        <v>248</v>
      </c>
    </row>
    <row r="30" spans="1:9" x14ac:dyDescent="0.25">
      <c r="A30" s="25" t="s">
        <v>38</v>
      </c>
      <c r="B30" s="9">
        <v>5</v>
      </c>
      <c r="C30" s="9">
        <v>1</v>
      </c>
      <c r="D30" s="9">
        <v>0</v>
      </c>
      <c r="E30" s="9">
        <v>2</v>
      </c>
      <c r="F30" s="9">
        <v>0</v>
      </c>
      <c r="G30" s="9">
        <v>0</v>
      </c>
      <c r="H30" s="9">
        <v>3</v>
      </c>
      <c r="I30" s="131">
        <v>11</v>
      </c>
    </row>
    <row r="31" spans="1:9" x14ac:dyDescent="0.25">
      <c r="A31" s="25" t="s">
        <v>53</v>
      </c>
      <c r="B31" s="7">
        <v>166</v>
      </c>
      <c r="C31" s="7">
        <v>250</v>
      </c>
      <c r="D31" s="7">
        <v>506</v>
      </c>
      <c r="E31" s="7">
        <v>990</v>
      </c>
      <c r="F31" s="7">
        <v>1113</v>
      </c>
      <c r="G31" s="7">
        <v>1383</v>
      </c>
      <c r="H31" s="7">
        <v>1256</v>
      </c>
      <c r="I31" s="139">
        <v>5664</v>
      </c>
    </row>
    <row r="32" spans="1:9" x14ac:dyDescent="0.25">
      <c r="A32" s="25" t="s">
        <v>42</v>
      </c>
      <c r="B32" s="9">
        <v>2</v>
      </c>
      <c r="C32" s="9">
        <v>0</v>
      </c>
      <c r="D32" s="9">
        <v>0</v>
      </c>
      <c r="E32" s="9">
        <v>0</v>
      </c>
      <c r="F32" s="9">
        <v>6</v>
      </c>
      <c r="G32" s="9">
        <v>8</v>
      </c>
      <c r="H32" s="9">
        <v>8</v>
      </c>
      <c r="I32" s="131">
        <v>24</v>
      </c>
    </row>
    <row r="33" spans="1:9" x14ac:dyDescent="0.25">
      <c r="A33" s="6" t="s">
        <v>54</v>
      </c>
      <c r="B33" s="7">
        <v>66</v>
      </c>
      <c r="C33" s="7">
        <v>134</v>
      </c>
      <c r="D33" s="7">
        <v>383</v>
      </c>
      <c r="E33" s="7">
        <v>443</v>
      </c>
      <c r="F33" s="7">
        <v>862</v>
      </c>
      <c r="G33" s="7">
        <v>758</v>
      </c>
      <c r="H33" s="7">
        <v>859</v>
      </c>
      <c r="I33" s="139">
        <v>3505</v>
      </c>
    </row>
    <row r="34" spans="1:9" x14ac:dyDescent="0.25">
      <c r="A34" s="25" t="s">
        <v>52</v>
      </c>
      <c r="B34" s="9">
        <v>3</v>
      </c>
      <c r="C34" s="9">
        <v>27</v>
      </c>
      <c r="D34" s="9">
        <v>124</v>
      </c>
      <c r="E34" s="9">
        <v>49</v>
      </c>
      <c r="F34" s="9">
        <v>121</v>
      </c>
      <c r="G34" s="9">
        <v>48</v>
      </c>
      <c r="H34" s="9">
        <v>15</v>
      </c>
      <c r="I34" s="131">
        <v>387</v>
      </c>
    </row>
    <row r="35" spans="1:9" x14ac:dyDescent="0.25">
      <c r="A35" s="25" t="s">
        <v>55</v>
      </c>
      <c r="B35" s="7">
        <v>24</v>
      </c>
      <c r="C35" s="7">
        <v>52</v>
      </c>
      <c r="D35" s="7">
        <v>158</v>
      </c>
      <c r="E35" s="7">
        <v>155</v>
      </c>
      <c r="F35" s="7">
        <v>236</v>
      </c>
      <c r="G35" s="7">
        <v>251</v>
      </c>
      <c r="H35" s="7">
        <v>351</v>
      </c>
      <c r="I35" s="139">
        <v>1227</v>
      </c>
    </row>
    <row r="36" spans="1:9" x14ac:dyDescent="0.25">
      <c r="A36" s="25" t="s">
        <v>53</v>
      </c>
      <c r="B36" s="9">
        <v>17</v>
      </c>
      <c r="C36" s="9">
        <v>10</v>
      </c>
      <c r="D36" s="9">
        <v>8</v>
      </c>
      <c r="E36" s="9">
        <v>23</v>
      </c>
      <c r="F36" s="9">
        <v>93</v>
      </c>
      <c r="G36" s="9">
        <v>31</v>
      </c>
      <c r="H36" s="9">
        <v>13</v>
      </c>
      <c r="I36" s="131">
        <v>195</v>
      </c>
    </row>
    <row r="37" spans="1:9" x14ac:dyDescent="0.25">
      <c r="A37" s="25" t="s">
        <v>42</v>
      </c>
      <c r="B37" s="7">
        <v>22</v>
      </c>
      <c r="C37" s="7">
        <v>45</v>
      </c>
      <c r="D37" s="7">
        <v>93</v>
      </c>
      <c r="E37" s="7">
        <v>216</v>
      </c>
      <c r="F37" s="7">
        <v>412</v>
      </c>
      <c r="G37" s="7">
        <v>428</v>
      </c>
      <c r="H37" s="7">
        <v>479</v>
      </c>
      <c r="I37" s="139">
        <v>1695</v>
      </c>
    </row>
    <row r="38" spans="1:9" x14ac:dyDescent="0.25">
      <c r="A38" s="25" t="s">
        <v>78</v>
      </c>
      <c r="B38" s="23">
        <v>0</v>
      </c>
      <c r="C38" s="23">
        <v>0</v>
      </c>
      <c r="D38" s="23">
        <v>0</v>
      </c>
      <c r="E38" s="23">
        <v>0</v>
      </c>
      <c r="F38" s="23">
        <v>0</v>
      </c>
      <c r="G38" s="23">
        <v>0</v>
      </c>
      <c r="H38" s="23">
        <v>1</v>
      </c>
      <c r="I38" s="125">
        <v>1</v>
      </c>
    </row>
    <row r="39" spans="1:9" x14ac:dyDescent="0.25">
      <c r="A39" s="6" t="s">
        <v>56</v>
      </c>
      <c r="B39" s="14">
        <v>0</v>
      </c>
      <c r="C39" s="14">
        <v>0</v>
      </c>
      <c r="D39" s="14">
        <v>0</v>
      </c>
      <c r="E39" s="14">
        <v>0</v>
      </c>
      <c r="F39" s="14">
        <v>0</v>
      </c>
      <c r="G39" s="14">
        <v>0</v>
      </c>
      <c r="H39" s="14">
        <v>201</v>
      </c>
      <c r="I39" s="127">
        <v>201</v>
      </c>
    </row>
    <row r="40" spans="1:9" x14ac:dyDescent="0.25">
      <c r="A40" s="42" t="s">
        <v>52</v>
      </c>
      <c r="B40" s="23">
        <v>0</v>
      </c>
      <c r="C40" s="23">
        <v>0</v>
      </c>
      <c r="D40" s="23">
        <v>0</v>
      </c>
      <c r="E40" s="23">
        <v>0</v>
      </c>
      <c r="F40" s="23">
        <v>0</v>
      </c>
      <c r="G40" s="23">
        <v>0</v>
      </c>
      <c r="H40" s="23">
        <v>44</v>
      </c>
      <c r="I40" s="125">
        <v>44</v>
      </c>
    </row>
    <row r="41" spans="1:9" x14ac:dyDescent="0.25">
      <c r="A41" s="42" t="s">
        <v>55</v>
      </c>
      <c r="B41" s="14">
        <v>0</v>
      </c>
      <c r="C41" s="14">
        <v>0</v>
      </c>
      <c r="D41" s="14">
        <v>0</v>
      </c>
      <c r="E41" s="14">
        <v>0</v>
      </c>
      <c r="F41" s="14">
        <v>0</v>
      </c>
      <c r="G41" s="14">
        <v>0</v>
      </c>
      <c r="H41" s="14">
        <v>52</v>
      </c>
      <c r="I41" s="127">
        <v>52</v>
      </c>
    </row>
    <row r="42" spans="1:9" x14ac:dyDescent="0.25">
      <c r="A42" s="42" t="s">
        <v>53</v>
      </c>
      <c r="B42" s="23">
        <v>0</v>
      </c>
      <c r="C42" s="23">
        <v>0</v>
      </c>
      <c r="D42" s="23">
        <v>0</v>
      </c>
      <c r="E42" s="23">
        <v>0</v>
      </c>
      <c r="F42" s="23">
        <v>0</v>
      </c>
      <c r="G42" s="23">
        <v>0</v>
      </c>
      <c r="H42" s="23">
        <v>19</v>
      </c>
      <c r="I42" s="125">
        <v>19</v>
      </c>
    </row>
    <row r="43" spans="1:9" x14ac:dyDescent="0.25">
      <c r="A43" s="25" t="s">
        <v>42</v>
      </c>
      <c r="B43" s="14">
        <v>0</v>
      </c>
      <c r="C43" s="14">
        <v>0</v>
      </c>
      <c r="D43" s="14">
        <v>0</v>
      </c>
      <c r="E43" s="14">
        <v>0</v>
      </c>
      <c r="F43" s="14">
        <v>0</v>
      </c>
      <c r="G43" s="14">
        <v>0</v>
      </c>
      <c r="H43" s="14">
        <v>84</v>
      </c>
      <c r="I43" s="127">
        <v>84</v>
      </c>
    </row>
    <row r="44" spans="1:9" x14ac:dyDescent="0.25">
      <c r="A44" s="25" t="s">
        <v>78</v>
      </c>
      <c r="B44" s="27">
        <v>0</v>
      </c>
      <c r="C44" s="27">
        <v>0</v>
      </c>
      <c r="D44" s="27">
        <v>0</v>
      </c>
      <c r="E44" s="27">
        <v>0</v>
      </c>
      <c r="F44" s="27">
        <v>0</v>
      </c>
      <c r="G44" s="27">
        <v>0</v>
      </c>
      <c r="H44" s="27">
        <v>2</v>
      </c>
      <c r="I44" s="129">
        <v>2</v>
      </c>
    </row>
    <row r="45" spans="1:9" x14ac:dyDescent="0.25">
      <c r="A45" s="6"/>
      <c r="B45" s="14"/>
      <c r="C45" s="14"/>
      <c r="D45" s="14"/>
      <c r="E45" s="14"/>
      <c r="F45" s="14"/>
      <c r="G45" s="14"/>
      <c r="H45" s="14"/>
      <c r="I45" s="45"/>
    </row>
    <row r="46" spans="1:9" ht="15.75" x14ac:dyDescent="0.25">
      <c r="A46" s="5" t="s">
        <v>58</v>
      </c>
      <c r="B46" s="49">
        <v>273</v>
      </c>
      <c r="C46" s="49">
        <v>397</v>
      </c>
      <c r="D46" s="49">
        <v>895</v>
      </c>
      <c r="E46" s="49">
        <v>1439</v>
      </c>
      <c r="F46" s="49">
        <v>2011</v>
      </c>
      <c r="G46" s="49">
        <v>2243</v>
      </c>
      <c r="H46" s="49">
        <v>2395</v>
      </c>
      <c r="I46" s="50">
        <v>9653</v>
      </c>
    </row>
    <row r="47" spans="1:9" x14ac:dyDescent="0.25">
      <c r="A47" s="6" t="s">
        <v>8</v>
      </c>
      <c r="B47" s="14">
        <v>273</v>
      </c>
      <c r="C47" s="14">
        <v>131</v>
      </c>
      <c r="D47" s="14">
        <v>230</v>
      </c>
      <c r="E47" s="14">
        <v>272</v>
      </c>
      <c r="F47" s="14">
        <v>472</v>
      </c>
      <c r="G47" s="14">
        <v>379</v>
      </c>
      <c r="H47" s="14">
        <v>384</v>
      </c>
      <c r="I47" s="127">
        <v>2141</v>
      </c>
    </row>
    <row r="48" spans="1:9" x14ac:dyDescent="0.25">
      <c r="A48" s="25" t="s">
        <v>54</v>
      </c>
      <c r="B48" s="27">
        <v>66</v>
      </c>
      <c r="C48" s="27">
        <v>41</v>
      </c>
      <c r="D48" s="27">
        <v>64</v>
      </c>
      <c r="E48" s="27">
        <v>92</v>
      </c>
      <c r="F48" s="27">
        <v>179</v>
      </c>
      <c r="G48" s="27">
        <v>94</v>
      </c>
      <c r="H48" s="27">
        <v>96</v>
      </c>
      <c r="I48" s="129">
        <v>632</v>
      </c>
    </row>
    <row r="49" spans="1:9" x14ac:dyDescent="0.25">
      <c r="A49" s="25" t="s">
        <v>59</v>
      </c>
      <c r="B49" s="14">
        <v>207</v>
      </c>
      <c r="C49" s="14">
        <v>90</v>
      </c>
      <c r="D49" s="14">
        <v>166</v>
      </c>
      <c r="E49" s="14">
        <v>180</v>
      </c>
      <c r="F49" s="14">
        <v>293</v>
      </c>
      <c r="G49" s="14">
        <v>285</v>
      </c>
      <c r="H49" s="14">
        <v>267</v>
      </c>
      <c r="I49" s="127">
        <v>1488</v>
      </c>
    </row>
    <row r="50" spans="1:9" x14ac:dyDescent="0.25">
      <c r="A50" s="25" t="s">
        <v>56</v>
      </c>
      <c r="B50" s="27">
        <v>0</v>
      </c>
      <c r="C50" s="27">
        <v>0</v>
      </c>
      <c r="D50" s="27">
        <v>0</v>
      </c>
      <c r="E50" s="27">
        <v>0</v>
      </c>
      <c r="F50" s="27">
        <v>0</v>
      </c>
      <c r="G50" s="27">
        <v>0</v>
      </c>
      <c r="H50" s="27">
        <v>21</v>
      </c>
      <c r="I50" s="129">
        <v>21</v>
      </c>
    </row>
    <row r="51" spans="1:9" x14ac:dyDescent="0.25">
      <c r="A51" s="6" t="s">
        <v>9</v>
      </c>
      <c r="B51" s="14">
        <v>0</v>
      </c>
      <c r="C51" s="14">
        <v>139</v>
      </c>
      <c r="D51" s="14">
        <v>190</v>
      </c>
      <c r="E51" s="14">
        <v>210</v>
      </c>
      <c r="F51" s="14">
        <v>150</v>
      </c>
      <c r="G51" s="14">
        <v>147</v>
      </c>
      <c r="H51" s="14">
        <v>125</v>
      </c>
      <c r="I51" s="127">
        <v>961</v>
      </c>
    </row>
    <row r="52" spans="1:9" x14ac:dyDescent="0.25">
      <c r="A52" s="25" t="s">
        <v>54</v>
      </c>
      <c r="B52" s="27">
        <v>0</v>
      </c>
      <c r="C52" s="27">
        <v>23</v>
      </c>
      <c r="D52" s="27">
        <v>71</v>
      </c>
      <c r="E52" s="27">
        <v>93</v>
      </c>
      <c r="F52" s="27">
        <v>61</v>
      </c>
      <c r="G52" s="27">
        <v>48</v>
      </c>
      <c r="H52" s="27">
        <v>29</v>
      </c>
      <c r="I52" s="129">
        <v>325</v>
      </c>
    </row>
    <row r="53" spans="1:9" x14ac:dyDescent="0.25">
      <c r="A53" s="25" t="s">
        <v>59</v>
      </c>
      <c r="B53" s="14">
        <v>0</v>
      </c>
      <c r="C53" s="14">
        <v>116</v>
      </c>
      <c r="D53" s="14">
        <v>119</v>
      </c>
      <c r="E53" s="14">
        <v>117</v>
      </c>
      <c r="F53" s="14">
        <v>89</v>
      </c>
      <c r="G53" s="14">
        <v>99</v>
      </c>
      <c r="H53" s="14">
        <v>63</v>
      </c>
      <c r="I53" s="127">
        <v>603</v>
      </c>
    </row>
    <row r="54" spans="1:9" x14ac:dyDescent="0.25">
      <c r="A54" s="25" t="s">
        <v>56</v>
      </c>
      <c r="B54" s="27">
        <v>0</v>
      </c>
      <c r="C54" s="27">
        <v>0</v>
      </c>
      <c r="D54" s="27">
        <v>0</v>
      </c>
      <c r="E54" s="27">
        <v>0</v>
      </c>
      <c r="F54" s="27">
        <v>0</v>
      </c>
      <c r="G54" s="27">
        <v>0</v>
      </c>
      <c r="H54" s="27">
        <v>33</v>
      </c>
      <c r="I54" s="129">
        <v>33</v>
      </c>
    </row>
    <row r="55" spans="1:9" x14ac:dyDescent="0.25">
      <c r="A55" s="6" t="s">
        <v>10</v>
      </c>
      <c r="B55" s="14">
        <v>0</v>
      </c>
      <c r="C55" s="14">
        <v>127</v>
      </c>
      <c r="D55" s="14">
        <v>458</v>
      </c>
      <c r="E55" s="14">
        <v>745</v>
      </c>
      <c r="F55" s="14">
        <v>1083</v>
      </c>
      <c r="G55" s="14">
        <v>1513</v>
      </c>
      <c r="H55" s="14">
        <v>1643</v>
      </c>
      <c r="I55" s="127">
        <v>5569</v>
      </c>
    </row>
    <row r="56" spans="1:9" x14ac:dyDescent="0.25">
      <c r="A56" s="25" t="s">
        <v>54</v>
      </c>
      <c r="B56" s="27">
        <v>0</v>
      </c>
      <c r="C56" s="27">
        <v>70</v>
      </c>
      <c r="D56" s="27">
        <v>242</v>
      </c>
      <c r="E56" s="27">
        <v>181</v>
      </c>
      <c r="F56" s="27">
        <v>527</v>
      </c>
      <c r="G56" s="27">
        <v>558</v>
      </c>
      <c r="H56" s="27">
        <v>678</v>
      </c>
      <c r="I56" s="129">
        <v>2256</v>
      </c>
    </row>
    <row r="57" spans="1:9" x14ac:dyDescent="0.25">
      <c r="A57" s="25" t="s">
        <v>59</v>
      </c>
      <c r="B57" s="14">
        <v>0</v>
      </c>
      <c r="C57" s="14">
        <v>57</v>
      </c>
      <c r="D57" s="14">
        <v>216</v>
      </c>
      <c r="E57" s="14">
        <v>564</v>
      </c>
      <c r="F57" s="14">
        <v>556</v>
      </c>
      <c r="G57" s="14">
        <v>955</v>
      </c>
      <c r="H57" s="14">
        <v>852</v>
      </c>
      <c r="I57" s="127">
        <v>3200</v>
      </c>
    </row>
    <row r="58" spans="1:9" x14ac:dyDescent="0.25">
      <c r="A58" s="25" t="s">
        <v>56</v>
      </c>
      <c r="B58" s="27">
        <v>0</v>
      </c>
      <c r="C58" s="140">
        <v>0</v>
      </c>
      <c r="D58" s="140">
        <v>0</v>
      </c>
      <c r="E58" s="39">
        <v>0</v>
      </c>
      <c r="F58" s="39">
        <v>0</v>
      </c>
      <c r="G58" s="39">
        <v>0</v>
      </c>
      <c r="H58" s="39">
        <v>113</v>
      </c>
      <c r="I58" s="141">
        <v>113</v>
      </c>
    </row>
    <row r="59" spans="1:9" x14ac:dyDescent="0.25">
      <c r="A59" s="6" t="s">
        <v>11</v>
      </c>
      <c r="B59" s="14">
        <v>0</v>
      </c>
      <c r="C59" s="14">
        <v>0</v>
      </c>
      <c r="D59" s="14">
        <v>17</v>
      </c>
      <c r="E59" s="14">
        <v>212</v>
      </c>
      <c r="F59" s="14">
        <v>306</v>
      </c>
      <c r="G59" s="14">
        <v>204</v>
      </c>
      <c r="H59" s="14">
        <v>243</v>
      </c>
      <c r="I59" s="127">
        <v>982</v>
      </c>
    </row>
    <row r="60" spans="1:9" x14ac:dyDescent="0.25">
      <c r="A60" s="25" t="s">
        <v>54</v>
      </c>
      <c r="B60" s="27">
        <v>0</v>
      </c>
      <c r="C60" s="27">
        <v>0</v>
      </c>
      <c r="D60" s="27">
        <v>6</v>
      </c>
      <c r="E60" s="27">
        <v>77</v>
      </c>
      <c r="F60" s="27">
        <v>95</v>
      </c>
      <c r="G60" s="27">
        <v>58</v>
      </c>
      <c r="H60" s="27">
        <v>56</v>
      </c>
      <c r="I60" s="129">
        <v>292</v>
      </c>
    </row>
    <row r="61" spans="1:9" x14ac:dyDescent="0.25">
      <c r="A61" s="25" t="s">
        <v>59</v>
      </c>
      <c r="B61" s="14">
        <v>0</v>
      </c>
      <c r="C61" s="14">
        <v>0</v>
      </c>
      <c r="D61" s="14">
        <v>11</v>
      </c>
      <c r="E61" s="14">
        <v>135</v>
      </c>
      <c r="F61" s="14">
        <v>211</v>
      </c>
      <c r="G61" s="14">
        <v>146</v>
      </c>
      <c r="H61" s="14">
        <v>153</v>
      </c>
      <c r="I61" s="127">
        <v>656</v>
      </c>
    </row>
    <row r="62" spans="1:9" ht="14.45" customHeight="1" thickBot="1" x14ac:dyDescent="0.3">
      <c r="A62" s="43" t="s">
        <v>56</v>
      </c>
      <c r="B62" s="142">
        <v>0</v>
      </c>
      <c r="C62" s="142">
        <v>0</v>
      </c>
      <c r="D62" s="142">
        <v>0</v>
      </c>
      <c r="E62" s="142">
        <v>0</v>
      </c>
      <c r="F62" s="142">
        <v>0</v>
      </c>
      <c r="G62" s="142">
        <v>0</v>
      </c>
      <c r="H62" s="142">
        <v>34</v>
      </c>
      <c r="I62" s="143">
        <v>34</v>
      </c>
    </row>
    <row r="63" spans="1:9" x14ac:dyDescent="0.25">
      <c r="A63" s="148" t="s">
        <v>146</v>
      </c>
      <c r="B63" s="148"/>
      <c r="C63" s="148"/>
      <c r="D63" s="148"/>
      <c r="E63" s="148"/>
      <c r="F63" s="148"/>
      <c r="G63" s="148"/>
      <c r="H63" s="148"/>
      <c r="I63" s="148"/>
    </row>
    <row r="64" spans="1:9" x14ac:dyDescent="0.25">
      <c r="A64" s="149"/>
      <c r="B64" s="149"/>
      <c r="C64" s="149"/>
      <c r="D64" s="149"/>
      <c r="E64" s="149"/>
      <c r="F64" s="149"/>
      <c r="G64" s="149"/>
      <c r="H64" s="149"/>
      <c r="I64" s="149"/>
    </row>
    <row r="65" spans="1:9" x14ac:dyDescent="0.25">
      <c r="A65" s="149"/>
      <c r="B65" s="149"/>
      <c r="C65" s="149"/>
      <c r="D65" s="149"/>
      <c r="E65" s="149"/>
      <c r="F65" s="149"/>
      <c r="G65" s="149"/>
      <c r="H65" s="149"/>
      <c r="I65" s="149"/>
    </row>
    <row r="66" spans="1:9" ht="14.45" customHeight="1" x14ac:dyDescent="0.25">
      <c r="A66" s="149"/>
      <c r="B66" s="149"/>
      <c r="C66" s="149"/>
      <c r="D66" s="149"/>
      <c r="E66" s="149"/>
      <c r="F66" s="149"/>
      <c r="G66" s="149"/>
      <c r="H66" s="149"/>
      <c r="I66" s="149"/>
    </row>
    <row r="67" spans="1:9" x14ac:dyDescent="0.25">
      <c r="A67" s="150" t="s">
        <v>60</v>
      </c>
      <c r="B67" s="150"/>
      <c r="C67" s="150"/>
      <c r="D67" s="150"/>
      <c r="E67" s="150"/>
      <c r="F67" s="150"/>
      <c r="G67" s="150"/>
      <c r="H67" s="150"/>
      <c r="I67" s="150"/>
    </row>
  </sheetData>
  <mergeCells count="3">
    <mergeCell ref="A1:H1"/>
    <mergeCell ref="A63:I66"/>
    <mergeCell ref="A67:I6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772C-7DA1-4539-A21E-DB64461F4AB3}">
  <dimension ref="A1:I127"/>
  <sheetViews>
    <sheetView zoomScaleNormal="100" workbookViewId="0">
      <selection sqref="A1:H1"/>
    </sheetView>
  </sheetViews>
  <sheetFormatPr defaultRowHeight="15" x14ac:dyDescent="0.25"/>
  <cols>
    <col min="1" max="1" width="48.42578125" bestFit="1" customWidth="1"/>
    <col min="2" max="9" width="9.85546875" customWidth="1"/>
  </cols>
  <sheetData>
    <row r="1" spans="1:9" ht="21.75" thickBot="1" x14ac:dyDescent="0.3">
      <c r="A1" s="151" t="s">
        <v>61</v>
      </c>
      <c r="B1" s="145"/>
      <c r="C1" s="145"/>
      <c r="D1" s="145"/>
      <c r="E1" s="145"/>
      <c r="F1" s="145"/>
      <c r="G1" s="145"/>
      <c r="H1" s="145"/>
    </row>
    <row r="2" spans="1:9" ht="31.5" thickTop="1" thickBot="1" x14ac:dyDescent="0.3">
      <c r="A2" s="2"/>
      <c r="B2" s="3" t="s">
        <v>16</v>
      </c>
      <c r="C2" s="3" t="s">
        <v>17</v>
      </c>
      <c r="D2" s="3" t="s">
        <v>18</v>
      </c>
      <c r="E2" s="3" t="s">
        <v>19</v>
      </c>
      <c r="F2" s="3" t="s">
        <v>20</v>
      </c>
      <c r="G2" s="3" t="s">
        <v>127</v>
      </c>
      <c r="H2" s="3" t="s">
        <v>128</v>
      </c>
      <c r="I2" s="56" t="s">
        <v>6</v>
      </c>
    </row>
    <row r="3" spans="1:9" ht="15.75" x14ac:dyDescent="0.25">
      <c r="A3" s="5" t="s">
        <v>62</v>
      </c>
      <c r="B3" s="11">
        <f t="shared" ref="B3:G3" si="0">B4+B11+B18+B25</f>
        <v>157</v>
      </c>
      <c r="C3" s="11">
        <f t="shared" si="0"/>
        <v>208</v>
      </c>
      <c r="D3" s="11">
        <f t="shared" si="0"/>
        <v>342</v>
      </c>
      <c r="E3" s="11">
        <f t="shared" si="0"/>
        <v>664</v>
      </c>
      <c r="F3" s="11">
        <f t="shared" si="0"/>
        <v>736</v>
      </c>
      <c r="G3" s="11">
        <f t="shared" si="0"/>
        <v>491</v>
      </c>
      <c r="H3" s="11">
        <f>H4+H11+H18+H25</f>
        <v>36</v>
      </c>
      <c r="I3" s="12">
        <f t="shared" ref="I3:I31" si="1">SUM(B3:H3)</f>
        <v>2634</v>
      </c>
    </row>
    <row r="4" spans="1:9" x14ac:dyDescent="0.25">
      <c r="A4" s="6" t="s">
        <v>8</v>
      </c>
      <c r="B4" s="23">
        <v>157</v>
      </c>
      <c r="C4" s="23">
        <v>75</v>
      </c>
      <c r="D4" s="23">
        <v>111</v>
      </c>
      <c r="E4" s="23">
        <v>92</v>
      </c>
      <c r="F4" s="23">
        <v>143</v>
      </c>
      <c r="G4" s="23">
        <v>106</v>
      </c>
      <c r="H4" s="23">
        <v>4</v>
      </c>
      <c r="I4" s="13">
        <f t="shared" si="1"/>
        <v>688</v>
      </c>
    </row>
    <row r="5" spans="1:9" x14ac:dyDescent="0.25">
      <c r="A5" s="25" t="s">
        <v>22</v>
      </c>
      <c r="B5" s="7">
        <v>2</v>
      </c>
      <c r="C5" s="7">
        <v>0</v>
      </c>
      <c r="D5" s="7">
        <v>4</v>
      </c>
      <c r="E5" s="7">
        <v>4</v>
      </c>
      <c r="F5" s="7">
        <v>2</v>
      </c>
      <c r="G5" s="7">
        <v>22</v>
      </c>
      <c r="H5" s="7">
        <v>1</v>
      </c>
      <c r="I5" s="8">
        <f t="shared" si="1"/>
        <v>35</v>
      </c>
    </row>
    <row r="6" spans="1:9" x14ac:dyDescent="0.25">
      <c r="A6" s="25" t="s">
        <v>23</v>
      </c>
      <c r="B6" s="87">
        <v>19</v>
      </c>
      <c r="C6" s="87">
        <v>20</v>
      </c>
      <c r="D6" s="87">
        <v>11</v>
      </c>
      <c r="E6" s="87">
        <v>3</v>
      </c>
      <c r="F6" s="87">
        <v>67</v>
      </c>
      <c r="G6" s="87">
        <v>26</v>
      </c>
      <c r="H6" s="87">
        <v>0</v>
      </c>
      <c r="I6" s="88">
        <f t="shared" si="1"/>
        <v>146</v>
      </c>
    </row>
    <row r="7" spans="1:9" x14ac:dyDescent="0.25">
      <c r="A7" s="25" t="s">
        <v>25</v>
      </c>
      <c r="B7" s="7">
        <v>3</v>
      </c>
      <c r="C7" s="7">
        <v>2</v>
      </c>
      <c r="D7" s="7">
        <v>2</v>
      </c>
      <c r="E7" s="7">
        <v>4</v>
      </c>
      <c r="F7" s="7">
        <v>9</v>
      </c>
      <c r="G7" s="7">
        <v>9</v>
      </c>
      <c r="H7" s="7">
        <v>1</v>
      </c>
      <c r="I7" s="8">
        <f t="shared" si="1"/>
        <v>30</v>
      </c>
    </row>
    <row r="8" spans="1:9" x14ac:dyDescent="0.25">
      <c r="A8" s="25" t="s">
        <v>28</v>
      </c>
      <c r="B8" s="23">
        <v>101</v>
      </c>
      <c r="C8" s="23">
        <v>48</v>
      </c>
      <c r="D8" s="23">
        <v>93</v>
      </c>
      <c r="E8" s="23">
        <v>73</v>
      </c>
      <c r="F8" s="23">
        <v>42</v>
      </c>
      <c r="G8" s="23">
        <v>19</v>
      </c>
      <c r="H8" s="23">
        <v>0</v>
      </c>
      <c r="I8" s="13">
        <f t="shared" si="1"/>
        <v>376</v>
      </c>
    </row>
    <row r="9" spans="1:9" x14ac:dyDescent="0.25">
      <c r="A9" s="25" t="s">
        <v>30</v>
      </c>
      <c r="B9" s="7">
        <v>32</v>
      </c>
      <c r="C9" s="7">
        <v>5</v>
      </c>
      <c r="D9" s="7">
        <v>1</v>
      </c>
      <c r="E9" s="7">
        <v>6</v>
      </c>
      <c r="F9" s="7">
        <v>0</v>
      </c>
      <c r="G9" s="7">
        <v>2</v>
      </c>
      <c r="H9" s="7">
        <v>0</v>
      </c>
      <c r="I9" s="8">
        <f t="shared" si="1"/>
        <v>46</v>
      </c>
    </row>
    <row r="10" spans="1:9" x14ac:dyDescent="0.25">
      <c r="A10" s="25" t="s">
        <v>83</v>
      </c>
      <c r="B10" s="23">
        <f t="shared" ref="B10:F10" si="2">B4-SUM(B5:B9)</f>
        <v>0</v>
      </c>
      <c r="C10" s="23">
        <f t="shared" si="2"/>
        <v>0</v>
      </c>
      <c r="D10" s="23">
        <f t="shared" si="2"/>
        <v>0</v>
      </c>
      <c r="E10" s="23">
        <f t="shared" si="2"/>
        <v>2</v>
      </c>
      <c r="F10" s="23">
        <f t="shared" si="2"/>
        <v>23</v>
      </c>
      <c r="G10" s="23">
        <f>G4-SUM(G5:G9)</f>
        <v>28</v>
      </c>
      <c r="H10" s="23">
        <f>H4-SUM(H5:H9)</f>
        <v>2</v>
      </c>
      <c r="I10" s="13">
        <f t="shared" si="1"/>
        <v>55</v>
      </c>
    </row>
    <row r="11" spans="1:9" x14ac:dyDescent="0.25">
      <c r="A11" s="6" t="s">
        <v>9</v>
      </c>
      <c r="B11" s="7">
        <v>0</v>
      </c>
      <c r="C11" s="7">
        <v>90</v>
      </c>
      <c r="D11" s="7">
        <v>78</v>
      </c>
      <c r="E11" s="7">
        <v>92</v>
      </c>
      <c r="F11" s="7">
        <v>72</v>
      </c>
      <c r="G11" s="7">
        <v>74</v>
      </c>
      <c r="H11" s="7">
        <v>15</v>
      </c>
      <c r="I11" s="8">
        <f t="shared" si="1"/>
        <v>421</v>
      </c>
    </row>
    <row r="12" spans="1:9" x14ac:dyDescent="0.25">
      <c r="A12" s="25" t="s">
        <v>22</v>
      </c>
      <c r="B12" s="23">
        <v>0</v>
      </c>
      <c r="C12" s="23">
        <v>12</v>
      </c>
      <c r="D12" s="23">
        <v>6</v>
      </c>
      <c r="E12" s="23">
        <v>43</v>
      </c>
      <c r="F12" s="23">
        <v>38</v>
      </c>
      <c r="G12" s="23">
        <v>22</v>
      </c>
      <c r="H12" s="23">
        <v>11</v>
      </c>
      <c r="I12" s="13">
        <f t="shared" si="1"/>
        <v>132</v>
      </c>
    </row>
    <row r="13" spans="1:9" x14ac:dyDescent="0.25">
      <c r="A13" s="25" t="s">
        <v>23</v>
      </c>
      <c r="B13" s="7">
        <v>0</v>
      </c>
      <c r="C13" s="7">
        <v>1</v>
      </c>
      <c r="D13" s="7">
        <v>7</v>
      </c>
      <c r="E13" s="7">
        <v>2</v>
      </c>
      <c r="F13" s="7">
        <v>6</v>
      </c>
      <c r="G13" s="7">
        <v>12</v>
      </c>
      <c r="H13" s="7">
        <v>0</v>
      </c>
      <c r="I13" s="8">
        <f t="shared" si="1"/>
        <v>28</v>
      </c>
    </row>
    <row r="14" spans="1:9" x14ac:dyDescent="0.25">
      <c r="A14" s="25" t="s">
        <v>25</v>
      </c>
      <c r="B14" s="23">
        <v>0</v>
      </c>
      <c r="C14" s="23">
        <v>0</v>
      </c>
      <c r="D14" s="23">
        <v>0</v>
      </c>
      <c r="E14" s="23">
        <v>0</v>
      </c>
      <c r="F14" s="23">
        <v>0</v>
      </c>
      <c r="G14" s="23">
        <v>0</v>
      </c>
      <c r="H14" s="23">
        <v>0</v>
      </c>
      <c r="I14" s="13">
        <f t="shared" si="1"/>
        <v>0</v>
      </c>
    </row>
    <row r="15" spans="1:9" x14ac:dyDescent="0.25">
      <c r="A15" s="25" t="s">
        <v>28</v>
      </c>
      <c r="B15" s="7">
        <v>0</v>
      </c>
      <c r="C15" s="7">
        <v>59</v>
      </c>
      <c r="D15" s="7">
        <v>55</v>
      </c>
      <c r="E15" s="7">
        <v>35</v>
      </c>
      <c r="F15" s="7">
        <v>23</v>
      </c>
      <c r="G15" s="7">
        <v>6</v>
      </c>
      <c r="H15" s="7">
        <v>3</v>
      </c>
      <c r="I15" s="8">
        <f t="shared" si="1"/>
        <v>181</v>
      </c>
    </row>
    <row r="16" spans="1:9" x14ac:dyDescent="0.25">
      <c r="A16" s="25" t="s">
        <v>30</v>
      </c>
      <c r="B16" s="23">
        <v>0</v>
      </c>
      <c r="C16" s="23">
        <v>17</v>
      </c>
      <c r="D16" s="23">
        <v>4</v>
      </c>
      <c r="E16" s="23">
        <v>2</v>
      </c>
      <c r="F16" s="23">
        <v>0</v>
      </c>
      <c r="G16" s="23">
        <v>4</v>
      </c>
      <c r="H16" s="23">
        <v>0</v>
      </c>
      <c r="I16" s="13">
        <f t="shared" si="1"/>
        <v>27</v>
      </c>
    </row>
    <row r="17" spans="1:9" x14ac:dyDescent="0.25">
      <c r="A17" s="25" t="s">
        <v>83</v>
      </c>
      <c r="B17" s="7">
        <f t="shared" ref="B17:F17" si="3">B11-SUM(B12:B16)</f>
        <v>0</v>
      </c>
      <c r="C17" s="7">
        <f t="shared" si="3"/>
        <v>1</v>
      </c>
      <c r="D17" s="7">
        <f t="shared" si="3"/>
        <v>6</v>
      </c>
      <c r="E17" s="7">
        <f t="shared" si="3"/>
        <v>10</v>
      </c>
      <c r="F17" s="7">
        <f t="shared" si="3"/>
        <v>5</v>
      </c>
      <c r="G17" s="7">
        <f>G11-SUM(G12:G16)</f>
        <v>30</v>
      </c>
      <c r="H17" s="7">
        <f>H11-SUM(H12:H16)</f>
        <v>1</v>
      </c>
      <c r="I17" s="8">
        <f t="shared" si="1"/>
        <v>53</v>
      </c>
    </row>
    <row r="18" spans="1:9" x14ac:dyDescent="0.25">
      <c r="A18" s="6" t="s">
        <v>10</v>
      </c>
      <c r="B18" s="23">
        <v>0</v>
      </c>
      <c r="C18" s="23">
        <v>43</v>
      </c>
      <c r="D18" s="23">
        <v>143</v>
      </c>
      <c r="E18" s="23">
        <v>364</v>
      </c>
      <c r="F18" s="23">
        <v>429</v>
      </c>
      <c r="G18" s="23">
        <v>292</v>
      </c>
      <c r="H18" s="23">
        <v>11</v>
      </c>
      <c r="I18" s="13">
        <f t="shared" si="1"/>
        <v>1282</v>
      </c>
    </row>
    <row r="19" spans="1:9" x14ac:dyDescent="0.25">
      <c r="A19" s="25" t="s">
        <v>22</v>
      </c>
      <c r="B19" s="7">
        <v>0</v>
      </c>
      <c r="C19" s="7">
        <v>0</v>
      </c>
      <c r="D19" s="7">
        <v>0</v>
      </c>
      <c r="E19" s="7">
        <v>0</v>
      </c>
      <c r="F19" s="7">
        <v>2</v>
      </c>
      <c r="G19" s="7">
        <v>14</v>
      </c>
      <c r="H19" s="7">
        <v>0</v>
      </c>
      <c r="I19" s="8">
        <f t="shared" si="1"/>
        <v>16</v>
      </c>
    </row>
    <row r="20" spans="1:9" x14ac:dyDescent="0.25">
      <c r="A20" s="25" t="s">
        <v>23</v>
      </c>
      <c r="B20" s="23">
        <v>0</v>
      </c>
      <c r="C20" s="23">
        <v>0</v>
      </c>
      <c r="D20" s="23">
        <v>0</v>
      </c>
      <c r="E20" s="23">
        <v>0</v>
      </c>
      <c r="F20" s="23">
        <v>119</v>
      </c>
      <c r="G20" s="23">
        <v>73</v>
      </c>
      <c r="H20" s="23">
        <v>2</v>
      </c>
      <c r="I20" s="13">
        <f t="shared" si="1"/>
        <v>194</v>
      </c>
    </row>
    <row r="21" spans="1:9" x14ac:dyDescent="0.25">
      <c r="A21" s="25" t="s">
        <v>25</v>
      </c>
      <c r="B21" s="7">
        <v>0</v>
      </c>
      <c r="C21" s="7">
        <v>0</v>
      </c>
      <c r="D21" s="7">
        <v>0</v>
      </c>
      <c r="E21" s="7">
        <v>0</v>
      </c>
      <c r="F21" s="7">
        <v>0</v>
      </c>
      <c r="G21" s="7">
        <v>1</v>
      </c>
      <c r="H21" s="7">
        <v>0</v>
      </c>
      <c r="I21" s="8">
        <f t="shared" si="1"/>
        <v>1</v>
      </c>
    </row>
    <row r="22" spans="1:9" x14ac:dyDescent="0.25">
      <c r="A22" s="25" t="s">
        <v>28</v>
      </c>
      <c r="B22" s="23">
        <v>0</v>
      </c>
      <c r="C22" s="23">
        <v>32</v>
      </c>
      <c r="D22" s="23">
        <v>133</v>
      </c>
      <c r="E22" s="23">
        <v>356</v>
      </c>
      <c r="F22" s="23">
        <v>293</v>
      </c>
      <c r="G22" s="23">
        <v>191</v>
      </c>
      <c r="H22" s="23">
        <v>7</v>
      </c>
      <c r="I22" s="13">
        <f t="shared" si="1"/>
        <v>1012</v>
      </c>
    </row>
    <row r="23" spans="1:9" x14ac:dyDescent="0.25">
      <c r="A23" s="25" t="s">
        <v>30</v>
      </c>
      <c r="B23" s="7">
        <v>0</v>
      </c>
      <c r="C23" s="7">
        <v>11</v>
      </c>
      <c r="D23" s="7">
        <v>10</v>
      </c>
      <c r="E23" s="7">
        <v>8</v>
      </c>
      <c r="F23" s="7">
        <v>13</v>
      </c>
      <c r="G23" s="7">
        <v>6</v>
      </c>
      <c r="H23" s="7">
        <v>1</v>
      </c>
      <c r="I23" s="8">
        <f t="shared" si="1"/>
        <v>49</v>
      </c>
    </row>
    <row r="24" spans="1:9" x14ac:dyDescent="0.25">
      <c r="A24" s="25" t="s">
        <v>83</v>
      </c>
      <c r="B24" s="23">
        <f t="shared" ref="B24:F24" si="4">B18-SUM(B19:B23)</f>
        <v>0</v>
      </c>
      <c r="C24" s="23">
        <f t="shared" si="4"/>
        <v>0</v>
      </c>
      <c r="D24" s="23">
        <f t="shared" si="4"/>
        <v>0</v>
      </c>
      <c r="E24" s="23">
        <f t="shared" si="4"/>
        <v>0</v>
      </c>
      <c r="F24" s="23">
        <f t="shared" si="4"/>
        <v>2</v>
      </c>
      <c r="G24" s="23">
        <f>G18-SUM(G19:G23)</f>
        <v>7</v>
      </c>
      <c r="H24" s="23">
        <f>H18-SUM(H19:H23)</f>
        <v>1</v>
      </c>
      <c r="I24" s="13">
        <f t="shared" si="1"/>
        <v>10</v>
      </c>
    </row>
    <row r="25" spans="1:9" x14ac:dyDescent="0.25">
      <c r="A25" s="6" t="s">
        <v>11</v>
      </c>
      <c r="B25" s="7">
        <v>0</v>
      </c>
      <c r="C25" s="7">
        <v>0</v>
      </c>
      <c r="D25" s="7">
        <v>10</v>
      </c>
      <c r="E25" s="7">
        <v>116</v>
      </c>
      <c r="F25" s="7">
        <v>92</v>
      </c>
      <c r="G25" s="7">
        <v>19</v>
      </c>
      <c r="H25" s="7">
        <v>6</v>
      </c>
      <c r="I25" s="8">
        <f t="shared" si="1"/>
        <v>243</v>
      </c>
    </row>
    <row r="26" spans="1:9" x14ac:dyDescent="0.25">
      <c r="A26" s="25" t="s">
        <v>22</v>
      </c>
      <c r="B26" s="23">
        <v>0</v>
      </c>
      <c r="C26" s="23">
        <v>0</v>
      </c>
      <c r="D26" s="23">
        <v>0</v>
      </c>
      <c r="E26" s="23">
        <v>0</v>
      </c>
      <c r="F26" s="23">
        <v>18</v>
      </c>
      <c r="G26" s="23">
        <v>11</v>
      </c>
      <c r="H26" s="23">
        <v>0</v>
      </c>
      <c r="I26" s="13">
        <f t="shared" si="1"/>
        <v>29</v>
      </c>
    </row>
    <row r="27" spans="1:9" x14ac:dyDescent="0.25">
      <c r="A27" s="25" t="s">
        <v>23</v>
      </c>
      <c r="B27" s="7">
        <v>0</v>
      </c>
      <c r="C27" s="7">
        <v>0</v>
      </c>
      <c r="D27" s="7">
        <v>3</v>
      </c>
      <c r="E27" s="7">
        <v>22</v>
      </c>
      <c r="F27" s="7">
        <v>23</v>
      </c>
      <c r="G27" s="7">
        <v>5</v>
      </c>
      <c r="H27" s="7">
        <v>0</v>
      </c>
      <c r="I27" s="8">
        <f t="shared" si="1"/>
        <v>53</v>
      </c>
    </row>
    <row r="28" spans="1:9" x14ac:dyDescent="0.25">
      <c r="A28" s="25" t="s">
        <v>25</v>
      </c>
      <c r="B28" s="23">
        <v>0</v>
      </c>
      <c r="C28" s="23">
        <v>0</v>
      </c>
      <c r="D28" s="23">
        <v>0</v>
      </c>
      <c r="E28" s="23">
        <v>0</v>
      </c>
      <c r="F28" s="23">
        <v>0</v>
      </c>
      <c r="G28" s="23">
        <v>2</v>
      </c>
      <c r="H28" s="23">
        <v>0</v>
      </c>
      <c r="I28" s="13">
        <f t="shared" si="1"/>
        <v>2</v>
      </c>
    </row>
    <row r="29" spans="1:9" x14ac:dyDescent="0.25">
      <c r="A29" s="25" t="s">
        <v>28</v>
      </c>
      <c r="B29" s="7">
        <v>0</v>
      </c>
      <c r="C29" s="7">
        <v>0</v>
      </c>
      <c r="D29" s="7">
        <v>6</v>
      </c>
      <c r="E29" s="7">
        <v>86</v>
      </c>
      <c r="F29" s="7">
        <v>27</v>
      </c>
      <c r="G29" s="7">
        <v>1</v>
      </c>
      <c r="H29" s="7">
        <v>1</v>
      </c>
      <c r="I29" s="8">
        <f t="shared" si="1"/>
        <v>121</v>
      </c>
    </row>
    <row r="30" spans="1:9" x14ac:dyDescent="0.25">
      <c r="A30" s="25" t="s">
        <v>30</v>
      </c>
      <c r="B30" s="23">
        <v>0</v>
      </c>
      <c r="C30" s="23">
        <v>0</v>
      </c>
      <c r="D30" s="23">
        <v>0</v>
      </c>
      <c r="E30" s="23">
        <v>8</v>
      </c>
      <c r="F30" s="23">
        <v>3</v>
      </c>
      <c r="G30" s="23">
        <v>0</v>
      </c>
      <c r="H30" s="23">
        <v>5</v>
      </c>
      <c r="I30" s="13">
        <f t="shared" si="1"/>
        <v>16</v>
      </c>
    </row>
    <row r="31" spans="1:9" x14ac:dyDescent="0.25">
      <c r="A31" s="25" t="s">
        <v>83</v>
      </c>
      <c r="B31" s="7">
        <f t="shared" ref="B31:F31" si="5">B25-SUM(B26:B30)</f>
        <v>0</v>
      </c>
      <c r="C31" s="7">
        <f t="shared" si="5"/>
        <v>0</v>
      </c>
      <c r="D31" s="7">
        <f t="shared" si="5"/>
        <v>1</v>
      </c>
      <c r="E31" s="7">
        <f t="shared" si="5"/>
        <v>0</v>
      </c>
      <c r="F31" s="7">
        <f t="shared" si="5"/>
        <v>21</v>
      </c>
      <c r="G31" s="7">
        <f>G25-SUM(G26:G30)</f>
        <v>0</v>
      </c>
      <c r="H31" s="7">
        <f>H25-SUM(H26:H30)</f>
        <v>0</v>
      </c>
      <c r="I31" s="8">
        <f t="shared" si="1"/>
        <v>22</v>
      </c>
    </row>
    <row r="32" spans="1:9" x14ac:dyDescent="0.25">
      <c r="A32" s="25"/>
      <c r="B32" s="46"/>
      <c r="C32" s="46"/>
      <c r="D32" s="46"/>
      <c r="E32" s="46"/>
      <c r="F32" s="46"/>
      <c r="G32" s="46"/>
      <c r="H32" s="46"/>
      <c r="I32" s="47"/>
    </row>
    <row r="33" spans="1:9" x14ac:dyDescent="0.25">
      <c r="A33" s="48" t="s">
        <v>63</v>
      </c>
      <c r="B33" s="35">
        <v>157</v>
      </c>
      <c r="C33" s="35">
        <v>208</v>
      </c>
      <c r="D33" s="35">
        <v>342</v>
      </c>
      <c r="E33" s="35">
        <v>664</v>
      </c>
      <c r="F33" s="35">
        <v>736</v>
      </c>
      <c r="G33" s="35">
        <v>491</v>
      </c>
      <c r="H33" s="35">
        <v>36</v>
      </c>
      <c r="I33" s="36">
        <v>2634</v>
      </c>
    </row>
    <row r="34" spans="1:9" x14ac:dyDescent="0.25">
      <c r="A34" s="6" t="s">
        <v>32</v>
      </c>
      <c r="B34" s="23">
        <v>0</v>
      </c>
      <c r="C34" s="23">
        <v>2</v>
      </c>
      <c r="D34" s="23">
        <v>45</v>
      </c>
      <c r="E34" s="23">
        <v>167</v>
      </c>
      <c r="F34" s="23">
        <v>131</v>
      </c>
      <c r="G34" s="23">
        <v>94</v>
      </c>
      <c r="H34" s="23">
        <v>6</v>
      </c>
      <c r="I34" s="13">
        <v>445</v>
      </c>
    </row>
    <row r="35" spans="1:9" x14ac:dyDescent="0.25">
      <c r="A35" s="6" t="s">
        <v>33</v>
      </c>
      <c r="B35" s="7">
        <v>157</v>
      </c>
      <c r="C35" s="7">
        <v>206</v>
      </c>
      <c r="D35" s="7">
        <v>297</v>
      </c>
      <c r="E35" s="7">
        <v>497</v>
      </c>
      <c r="F35" s="7">
        <v>605</v>
      </c>
      <c r="G35" s="7">
        <v>397</v>
      </c>
      <c r="H35" s="7">
        <v>30</v>
      </c>
      <c r="I35" s="8">
        <v>2189</v>
      </c>
    </row>
    <row r="36" spans="1:9" x14ac:dyDescent="0.25">
      <c r="A36" s="6"/>
      <c r="B36" s="46"/>
      <c r="C36" s="46"/>
      <c r="D36" s="46"/>
      <c r="E36" s="46"/>
      <c r="F36" s="46"/>
      <c r="G36" s="46"/>
      <c r="H36" s="46"/>
      <c r="I36" s="47"/>
    </row>
    <row r="37" spans="1:9" s="79" customFormat="1" x14ac:dyDescent="0.25">
      <c r="A37" s="48" t="s">
        <v>64</v>
      </c>
      <c r="B37" s="35">
        <v>291</v>
      </c>
      <c r="C37" s="35">
        <v>408</v>
      </c>
      <c r="D37" s="35">
        <v>723</v>
      </c>
      <c r="E37" s="35">
        <v>1276</v>
      </c>
      <c r="F37" s="35">
        <v>1085</v>
      </c>
      <c r="G37" s="35">
        <v>530</v>
      </c>
      <c r="H37" s="35">
        <v>36</v>
      </c>
      <c r="I37" s="36">
        <v>4349</v>
      </c>
    </row>
    <row r="38" spans="1:9" x14ac:dyDescent="0.25">
      <c r="A38" s="6" t="s">
        <v>65</v>
      </c>
      <c r="B38" s="23">
        <v>74</v>
      </c>
      <c r="C38" s="23">
        <v>100</v>
      </c>
      <c r="D38" s="23">
        <v>160</v>
      </c>
      <c r="E38" s="23">
        <v>278</v>
      </c>
      <c r="F38" s="23">
        <v>477</v>
      </c>
      <c r="G38" s="23">
        <v>455</v>
      </c>
      <c r="H38" s="23">
        <v>36</v>
      </c>
      <c r="I38" s="13">
        <v>1580</v>
      </c>
    </row>
    <row r="39" spans="1:9" x14ac:dyDescent="0.25">
      <c r="A39" s="6" t="s">
        <v>66</v>
      </c>
      <c r="B39" s="7">
        <v>51</v>
      </c>
      <c r="C39" s="7">
        <v>47</v>
      </c>
      <c r="D39" s="7">
        <v>60</v>
      </c>
      <c r="E39" s="7">
        <v>215</v>
      </c>
      <c r="F39" s="7">
        <v>188</v>
      </c>
      <c r="G39" s="7">
        <v>33</v>
      </c>
      <c r="H39" s="7">
        <v>0</v>
      </c>
      <c r="I39" s="8">
        <v>594</v>
      </c>
    </row>
    <row r="40" spans="1:9" x14ac:dyDescent="0.25">
      <c r="A40" s="6" t="s">
        <v>67</v>
      </c>
      <c r="B40" s="23">
        <v>21</v>
      </c>
      <c r="C40" s="23">
        <v>40</v>
      </c>
      <c r="D40" s="23">
        <v>68</v>
      </c>
      <c r="E40" s="23">
        <v>123</v>
      </c>
      <c r="F40" s="23">
        <v>57</v>
      </c>
      <c r="G40" s="23">
        <v>3</v>
      </c>
      <c r="H40" s="23">
        <v>0</v>
      </c>
      <c r="I40" s="13">
        <v>312</v>
      </c>
    </row>
    <row r="41" spans="1:9" x14ac:dyDescent="0.25">
      <c r="A41" s="6" t="s">
        <v>68</v>
      </c>
      <c r="B41" s="7">
        <v>7</v>
      </c>
      <c r="C41" s="7">
        <v>13</v>
      </c>
      <c r="D41" s="7">
        <v>36</v>
      </c>
      <c r="E41" s="7">
        <v>42</v>
      </c>
      <c r="F41" s="7">
        <v>10</v>
      </c>
      <c r="G41" s="7">
        <v>0</v>
      </c>
      <c r="H41" s="7">
        <v>0</v>
      </c>
      <c r="I41" s="8">
        <v>108</v>
      </c>
    </row>
    <row r="42" spans="1:9" x14ac:dyDescent="0.25">
      <c r="A42" s="6" t="s">
        <v>69</v>
      </c>
      <c r="B42" s="23">
        <v>1</v>
      </c>
      <c r="C42" s="23">
        <v>6</v>
      </c>
      <c r="D42" s="23">
        <v>13</v>
      </c>
      <c r="E42" s="23">
        <v>5</v>
      </c>
      <c r="F42" s="23">
        <v>3</v>
      </c>
      <c r="G42" s="23">
        <v>0</v>
      </c>
      <c r="H42" s="23">
        <v>0</v>
      </c>
      <c r="I42" s="13">
        <v>28</v>
      </c>
    </row>
    <row r="43" spans="1:9" x14ac:dyDescent="0.25">
      <c r="A43" s="6" t="s">
        <v>70</v>
      </c>
      <c r="B43" s="7">
        <v>2</v>
      </c>
      <c r="C43" s="7">
        <v>2</v>
      </c>
      <c r="D43" s="7">
        <v>5</v>
      </c>
      <c r="E43" s="7">
        <v>1</v>
      </c>
      <c r="F43" s="7">
        <v>1</v>
      </c>
      <c r="G43" s="7">
        <v>0</v>
      </c>
      <c r="H43" s="7">
        <v>0</v>
      </c>
      <c r="I43" s="8">
        <v>11</v>
      </c>
    </row>
    <row r="44" spans="1:9" x14ac:dyDescent="0.25">
      <c r="A44" s="6" t="s">
        <v>71</v>
      </c>
      <c r="B44" s="23">
        <v>1</v>
      </c>
      <c r="C44" s="23">
        <v>0</v>
      </c>
      <c r="D44" s="23">
        <v>0</v>
      </c>
      <c r="E44" s="23">
        <v>0</v>
      </c>
      <c r="F44" s="23">
        <v>0</v>
      </c>
      <c r="G44" s="23">
        <v>0</v>
      </c>
      <c r="H44" s="23">
        <v>0</v>
      </c>
      <c r="I44" s="13">
        <v>1</v>
      </c>
    </row>
    <row r="45" spans="1:9" x14ac:dyDescent="0.25">
      <c r="A45" s="6"/>
      <c r="B45" s="7"/>
      <c r="C45" s="7"/>
      <c r="D45" s="7"/>
      <c r="E45" s="7"/>
      <c r="F45" s="7"/>
      <c r="G45" s="7"/>
      <c r="H45" s="7"/>
      <c r="I45" s="8"/>
    </row>
    <row r="46" spans="1:9" x14ac:dyDescent="0.25">
      <c r="A46" s="48" t="s">
        <v>34</v>
      </c>
      <c r="B46" s="46">
        <v>233</v>
      </c>
      <c r="C46" s="46">
        <v>340</v>
      </c>
      <c r="D46" s="46">
        <v>548</v>
      </c>
      <c r="E46" s="46">
        <v>949</v>
      </c>
      <c r="F46" s="46">
        <v>924</v>
      </c>
      <c r="G46" s="46">
        <v>464</v>
      </c>
      <c r="H46" s="46">
        <v>23</v>
      </c>
      <c r="I46" s="47">
        <v>3481</v>
      </c>
    </row>
    <row r="47" spans="1:9" x14ac:dyDescent="0.25">
      <c r="A47" s="6" t="s">
        <v>35</v>
      </c>
      <c r="B47" s="7">
        <v>10</v>
      </c>
      <c r="C47" s="7">
        <v>11</v>
      </c>
      <c r="D47" s="7">
        <v>13</v>
      </c>
      <c r="E47" s="7">
        <v>54</v>
      </c>
      <c r="F47" s="7">
        <v>39</v>
      </c>
      <c r="G47" s="7">
        <v>48</v>
      </c>
      <c r="H47" s="7">
        <v>13</v>
      </c>
      <c r="I47" s="8">
        <v>188</v>
      </c>
    </row>
    <row r="48" spans="1:9" x14ac:dyDescent="0.25">
      <c r="A48" s="6" t="s">
        <v>36</v>
      </c>
      <c r="B48" s="23">
        <v>87</v>
      </c>
      <c r="C48" s="23">
        <v>111</v>
      </c>
      <c r="D48" s="23">
        <v>191</v>
      </c>
      <c r="E48" s="23">
        <v>342</v>
      </c>
      <c r="F48" s="23">
        <v>503</v>
      </c>
      <c r="G48" s="23">
        <v>423</v>
      </c>
      <c r="H48" s="23">
        <v>23</v>
      </c>
      <c r="I48" s="13">
        <v>1680</v>
      </c>
    </row>
    <row r="49" spans="1:9" x14ac:dyDescent="0.25">
      <c r="A49" s="6" t="s">
        <v>72</v>
      </c>
      <c r="B49" s="7">
        <v>38</v>
      </c>
      <c r="C49" s="7">
        <v>49</v>
      </c>
      <c r="D49" s="7">
        <v>75</v>
      </c>
      <c r="E49" s="7">
        <v>203</v>
      </c>
      <c r="F49" s="7">
        <v>163</v>
      </c>
      <c r="G49" s="7">
        <v>19</v>
      </c>
      <c r="H49" s="7">
        <v>0</v>
      </c>
      <c r="I49" s="8">
        <v>547</v>
      </c>
    </row>
    <row r="50" spans="1:9" x14ac:dyDescent="0.25">
      <c r="A50" s="6" t="s">
        <v>73</v>
      </c>
      <c r="B50" s="23">
        <v>18</v>
      </c>
      <c r="C50" s="23">
        <v>24</v>
      </c>
      <c r="D50" s="23">
        <v>46</v>
      </c>
      <c r="E50" s="23">
        <v>59</v>
      </c>
      <c r="F50" s="23">
        <v>29</v>
      </c>
      <c r="G50" s="23">
        <v>1</v>
      </c>
      <c r="H50" s="23">
        <v>0</v>
      </c>
      <c r="I50" s="13">
        <v>177</v>
      </c>
    </row>
    <row r="51" spans="1:9" x14ac:dyDescent="0.25">
      <c r="A51" s="6" t="s">
        <v>74</v>
      </c>
      <c r="B51" s="14">
        <v>4</v>
      </c>
      <c r="C51" s="14">
        <v>6</v>
      </c>
      <c r="D51" s="14">
        <v>16</v>
      </c>
      <c r="E51" s="14">
        <v>6</v>
      </c>
      <c r="F51" s="14">
        <v>2</v>
      </c>
      <c r="G51" s="14">
        <v>0</v>
      </c>
      <c r="H51" s="14">
        <v>0</v>
      </c>
      <c r="I51" s="45">
        <v>34</v>
      </c>
    </row>
    <row r="52" spans="1:9" x14ac:dyDescent="0.25">
      <c r="A52" s="6" t="s">
        <v>75</v>
      </c>
      <c r="B52" s="23">
        <v>0</v>
      </c>
      <c r="C52" s="23">
        <v>7</v>
      </c>
      <c r="D52" s="23">
        <v>1</v>
      </c>
      <c r="E52" s="23">
        <v>0</v>
      </c>
      <c r="F52" s="23">
        <v>0</v>
      </c>
      <c r="G52" s="23">
        <v>0</v>
      </c>
      <c r="H52" s="23">
        <v>0</v>
      </c>
      <c r="I52" s="13">
        <v>8</v>
      </c>
    </row>
    <row r="53" spans="1:9" x14ac:dyDescent="0.25">
      <c r="A53" s="25"/>
      <c r="B53" s="7"/>
      <c r="C53" s="7"/>
      <c r="D53" s="7"/>
      <c r="E53" s="7"/>
      <c r="F53" s="7"/>
      <c r="G53" s="7"/>
      <c r="H53" s="7"/>
      <c r="I53" s="8"/>
    </row>
    <row r="54" spans="1:9" x14ac:dyDescent="0.25">
      <c r="A54" s="48" t="s">
        <v>37</v>
      </c>
      <c r="B54" s="49">
        <v>233</v>
      </c>
      <c r="C54" s="49">
        <v>340</v>
      </c>
      <c r="D54" s="49">
        <v>548</v>
      </c>
      <c r="E54" s="49">
        <v>949</v>
      </c>
      <c r="F54" s="49">
        <v>924</v>
      </c>
      <c r="G54" s="49">
        <v>464</v>
      </c>
      <c r="H54" s="49">
        <v>23</v>
      </c>
      <c r="I54" s="50">
        <v>3481</v>
      </c>
    </row>
    <row r="55" spans="1:9" x14ac:dyDescent="0.25">
      <c r="A55" s="6" t="s">
        <v>38</v>
      </c>
      <c r="B55" s="7">
        <v>45</v>
      </c>
      <c r="C55" s="7">
        <v>70</v>
      </c>
      <c r="D55" s="7">
        <v>47</v>
      </c>
      <c r="E55" s="7">
        <v>115</v>
      </c>
      <c r="F55" s="7">
        <v>116</v>
      </c>
      <c r="G55" s="7">
        <v>83</v>
      </c>
      <c r="H55" s="7">
        <v>8</v>
      </c>
      <c r="I55" s="8">
        <v>484</v>
      </c>
    </row>
    <row r="56" spans="1:9" x14ac:dyDescent="0.25">
      <c r="A56" s="25" t="s">
        <v>39</v>
      </c>
      <c r="B56" s="27">
        <v>3</v>
      </c>
      <c r="C56" s="27">
        <v>16</v>
      </c>
      <c r="D56" s="27">
        <v>8</v>
      </c>
      <c r="E56" s="27">
        <v>8</v>
      </c>
      <c r="F56" s="27">
        <v>12</v>
      </c>
      <c r="G56" s="27">
        <v>8</v>
      </c>
      <c r="H56" s="27">
        <v>0</v>
      </c>
      <c r="I56" s="44">
        <v>55</v>
      </c>
    </row>
    <row r="57" spans="1:9" x14ac:dyDescent="0.25">
      <c r="A57" s="25" t="s">
        <v>40</v>
      </c>
      <c r="B57" s="7">
        <v>42</v>
      </c>
      <c r="C57" s="7">
        <v>54</v>
      </c>
      <c r="D57" s="7">
        <v>39</v>
      </c>
      <c r="E57" s="7">
        <v>107</v>
      </c>
      <c r="F57" s="7">
        <v>104</v>
      </c>
      <c r="G57" s="7">
        <v>75</v>
      </c>
      <c r="H57" s="7">
        <v>8</v>
      </c>
      <c r="I57" s="8">
        <v>429</v>
      </c>
    </row>
    <row r="58" spans="1:9" x14ac:dyDescent="0.25">
      <c r="A58" s="6" t="s">
        <v>41</v>
      </c>
      <c r="B58" s="27">
        <v>136</v>
      </c>
      <c r="C58" s="27">
        <v>204</v>
      </c>
      <c r="D58" s="27">
        <v>346</v>
      </c>
      <c r="E58" s="27">
        <v>586</v>
      </c>
      <c r="F58" s="27">
        <v>509</v>
      </c>
      <c r="G58" s="27">
        <v>216</v>
      </c>
      <c r="H58" s="27">
        <v>12</v>
      </c>
      <c r="I58" s="44">
        <v>2009</v>
      </c>
    </row>
    <row r="59" spans="1:9" x14ac:dyDescent="0.25">
      <c r="A59" s="25" t="s">
        <v>39</v>
      </c>
      <c r="B59" s="7">
        <v>5</v>
      </c>
      <c r="C59" s="7">
        <v>16</v>
      </c>
      <c r="D59" s="7">
        <v>12</v>
      </c>
      <c r="E59" s="7">
        <v>7</v>
      </c>
      <c r="F59" s="7">
        <v>19</v>
      </c>
      <c r="G59" s="7">
        <v>9</v>
      </c>
      <c r="H59" s="7">
        <v>0</v>
      </c>
      <c r="I59" s="8">
        <v>68</v>
      </c>
    </row>
    <row r="60" spans="1:9" x14ac:dyDescent="0.25">
      <c r="A60" s="25" t="s">
        <v>40</v>
      </c>
      <c r="B60" s="27">
        <v>131</v>
      </c>
      <c r="C60" s="27">
        <v>188</v>
      </c>
      <c r="D60" s="27">
        <v>334</v>
      </c>
      <c r="E60" s="27">
        <v>579</v>
      </c>
      <c r="F60" s="27">
        <v>490</v>
      </c>
      <c r="G60" s="27">
        <v>207</v>
      </c>
      <c r="H60" s="27">
        <v>12</v>
      </c>
      <c r="I60" s="44">
        <v>1941</v>
      </c>
    </row>
    <row r="61" spans="1:9" x14ac:dyDescent="0.25">
      <c r="A61" s="6" t="s">
        <v>42</v>
      </c>
      <c r="B61" s="7">
        <v>52</v>
      </c>
      <c r="C61" s="7">
        <v>66</v>
      </c>
      <c r="D61" s="7">
        <v>155</v>
      </c>
      <c r="E61" s="7">
        <v>248</v>
      </c>
      <c r="F61" s="7">
        <v>296</v>
      </c>
      <c r="G61" s="7">
        <v>158</v>
      </c>
      <c r="H61" s="7">
        <v>3</v>
      </c>
      <c r="I61" s="8">
        <v>978</v>
      </c>
    </row>
    <row r="62" spans="1:9" x14ac:dyDescent="0.25">
      <c r="A62" s="25" t="s">
        <v>39</v>
      </c>
      <c r="B62" s="27">
        <v>2</v>
      </c>
      <c r="C62" s="27">
        <v>3</v>
      </c>
      <c r="D62" s="27">
        <v>3</v>
      </c>
      <c r="E62" s="27">
        <v>11</v>
      </c>
      <c r="F62" s="27">
        <v>7</v>
      </c>
      <c r="G62" s="27">
        <v>1</v>
      </c>
      <c r="H62" s="27">
        <v>0</v>
      </c>
      <c r="I62" s="44">
        <v>27</v>
      </c>
    </row>
    <row r="63" spans="1:9" x14ac:dyDescent="0.25">
      <c r="A63" s="25" t="s">
        <v>40</v>
      </c>
      <c r="B63" s="7">
        <v>50</v>
      </c>
      <c r="C63" s="7">
        <v>63</v>
      </c>
      <c r="D63" s="7">
        <v>152</v>
      </c>
      <c r="E63" s="7">
        <v>237</v>
      </c>
      <c r="F63" s="7">
        <v>289</v>
      </c>
      <c r="G63" s="7">
        <v>157</v>
      </c>
      <c r="H63" s="7">
        <v>3</v>
      </c>
      <c r="I63" s="8">
        <v>951</v>
      </c>
    </row>
    <row r="64" spans="1:9" ht="15.75" thickBot="1" x14ac:dyDescent="0.3">
      <c r="A64" s="31" t="s">
        <v>56</v>
      </c>
      <c r="B64" s="51">
        <v>0</v>
      </c>
      <c r="C64" s="52">
        <v>0</v>
      </c>
      <c r="D64" s="52">
        <v>0</v>
      </c>
      <c r="E64" s="52">
        <v>0</v>
      </c>
      <c r="F64" s="52">
        <v>3</v>
      </c>
      <c r="G64" s="52">
        <v>7</v>
      </c>
      <c r="H64" s="52">
        <v>0</v>
      </c>
      <c r="I64" s="53">
        <v>10</v>
      </c>
    </row>
    <row r="65" spans="1:7" x14ac:dyDescent="0.25">
      <c r="A65" s="54"/>
      <c r="B65" s="40"/>
      <c r="C65" s="40"/>
      <c r="D65" s="40"/>
      <c r="E65" s="40"/>
      <c r="F65" s="40"/>
      <c r="G65" s="40"/>
    </row>
    <row r="75" spans="1:7" x14ac:dyDescent="0.25">
      <c r="A75" s="54"/>
      <c r="B75" s="55"/>
      <c r="C75" s="55"/>
      <c r="D75" s="55"/>
      <c r="E75" s="55"/>
      <c r="F75" s="55"/>
      <c r="G75" s="55"/>
    </row>
    <row r="115" spans="1:7" x14ac:dyDescent="0.25">
      <c r="A115" s="19"/>
      <c r="B115" s="19"/>
      <c r="C115" s="19"/>
      <c r="D115" s="19"/>
      <c r="E115" s="19"/>
      <c r="F115" s="19"/>
      <c r="G115" s="19"/>
    </row>
    <row r="116" spans="1:7" ht="21" x14ac:dyDescent="0.25">
      <c r="A116" s="1"/>
      <c r="B116" s="19"/>
      <c r="C116" s="19"/>
      <c r="D116" s="19"/>
      <c r="E116" s="19"/>
      <c r="F116" s="19"/>
      <c r="G116" s="19"/>
    </row>
    <row r="117" spans="1:7" x14ac:dyDescent="0.25">
      <c r="A117" s="19"/>
      <c r="B117" s="19"/>
      <c r="C117" s="19"/>
      <c r="D117" s="19"/>
      <c r="E117" s="19"/>
      <c r="F117" s="19"/>
      <c r="G117" s="19"/>
    </row>
    <row r="118" spans="1:7" x14ac:dyDescent="0.25">
      <c r="A118" s="20"/>
      <c r="B118" s="20"/>
      <c r="C118" s="20"/>
      <c r="D118" s="20"/>
      <c r="E118" s="20"/>
      <c r="F118" s="20"/>
      <c r="G118" s="20"/>
    </row>
    <row r="119" spans="1:7" x14ac:dyDescent="0.25">
      <c r="A119" s="21"/>
      <c r="B119" s="21"/>
      <c r="C119" s="21"/>
      <c r="D119" s="21"/>
      <c r="E119" s="21"/>
      <c r="F119" s="21"/>
      <c r="G119" s="21"/>
    </row>
    <row r="120" spans="1:7" x14ac:dyDescent="0.25">
      <c r="A120" s="20"/>
      <c r="B120" s="20"/>
      <c r="C120" s="20"/>
      <c r="D120" s="20"/>
      <c r="E120" s="20"/>
      <c r="F120" s="20"/>
      <c r="G120" s="20"/>
    </row>
    <row r="121" spans="1:7" ht="17.25" x14ac:dyDescent="0.25">
      <c r="A121" s="32"/>
      <c r="B121" s="32"/>
      <c r="C121" s="32"/>
      <c r="D121" s="32"/>
      <c r="E121" s="32"/>
      <c r="F121" s="32"/>
      <c r="G121" s="32"/>
    </row>
    <row r="122" spans="1:7" ht="17.25" x14ac:dyDescent="0.25">
      <c r="A122" s="32"/>
      <c r="B122" s="32"/>
      <c r="C122" s="32"/>
      <c r="D122" s="32"/>
      <c r="E122" s="32"/>
      <c r="F122" s="32"/>
      <c r="G122" s="32"/>
    </row>
    <row r="123" spans="1:7" ht="17.25" x14ac:dyDescent="0.25">
      <c r="A123" s="33"/>
      <c r="B123" s="34"/>
      <c r="C123" s="34"/>
      <c r="D123" s="34"/>
      <c r="E123" s="34"/>
      <c r="F123" s="34"/>
      <c r="G123" s="34"/>
    </row>
    <row r="124" spans="1:7" ht="17.25" x14ac:dyDescent="0.25">
      <c r="A124" s="32"/>
      <c r="B124" s="32"/>
      <c r="C124" s="32"/>
      <c r="D124" s="32"/>
      <c r="E124" s="32"/>
      <c r="F124" s="32"/>
      <c r="G124" s="32"/>
    </row>
    <row r="125" spans="1:7" ht="17.25" x14ac:dyDescent="0.25">
      <c r="A125" s="32"/>
      <c r="B125" s="32"/>
      <c r="C125" s="32"/>
      <c r="D125" s="32"/>
      <c r="E125" s="32"/>
      <c r="F125" s="32"/>
      <c r="G125" s="32"/>
    </row>
    <row r="126" spans="1:7" ht="17.25" x14ac:dyDescent="0.25">
      <c r="A126" s="33"/>
      <c r="B126" s="34"/>
      <c r="C126" s="34"/>
      <c r="D126" s="34"/>
      <c r="E126" s="34"/>
      <c r="F126" s="34"/>
      <c r="G126" s="34"/>
    </row>
    <row r="127" spans="1:7" ht="17.25" x14ac:dyDescent="0.25">
      <c r="A127" s="33"/>
      <c r="B127" s="34"/>
      <c r="C127" s="34"/>
      <c r="D127" s="34"/>
      <c r="E127" s="34"/>
      <c r="F127" s="34"/>
      <c r="G127" s="34"/>
    </row>
  </sheetData>
  <mergeCells count="1">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02E5-1046-458D-96E7-7CDB5A7E51F0}">
  <dimension ref="A1:I70"/>
  <sheetViews>
    <sheetView zoomScaleNormal="100" workbookViewId="0">
      <selection sqref="A1:H1"/>
    </sheetView>
  </sheetViews>
  <sheetFormatPr defaultRowHeight="15" x14ac:dyDescent="0.25"/>
  <cols>
    <col min="1" max="1" width="48.85546875" bestFit="1" customWidth="1"/>
    <col min="2" max="9" width="9.7109375" customWidth="1"/>
  </cols>
  <sheetData>
    <row r="1" spans="1:9" ht="21.75" thickBot="1" x14ac:dyDescent="0.3">
      <c r="A1" s="145" t="s">
        <v>76</v>
      </c>
      <c r="B1" s="145"/>
      <c r="C1" s="145"/>
      <c r="D1" s="145"/>
      <c r="E1" s="145"/>
      <c r="F1" s="145"/>
      <c r="G1" s="145"/>
      <c r="H1" s="145"/>
    </row>
    <row r="2" spans="1:9" ht="31.5" thickTop="1" thickBot="1" x14ac:dyDescent="0.3">
      <c r="A2" s="2"/>
      <c r="B2" s="3" t="s">
        <v>16</v>
      </c>
      <c r="C2" s="3" t="s">
        <v>17</v>
      </c>
      <c r="D2" s="3" t="s">
        <v>18</v>
      </c>
      <c r="E2" s="3" t="s">
        <v>19</v>
      </c>
      <c r="F2" s="3" t="s">
        <v>20</v>
      </c>
      <c r="G2" s="3" t="s">
        <v>127</v>
      </c>
      <c r="H2" s="3" t="s">
        <v>128</v>
      </c>
      <c r="I2" s="56" t="s">
        <v>6</v>
      </c>
    </row>
    <row r="3" spans="1:9" ht="15.75" x14ac:dyDescent="0.25">
      <c r="A3" s="5" t="s">
        <v>48</v>
      </c>
      <c r="B3" s="11">
        <v>233</v>
      </c>
      <c r="C3" s="11">
        <v>340</v>
      </c>
      <c r="D3" s="11">
        <v>548</v>
      </c>
      <c r="E3" s="11">
        <v>949</v>
      </c>
      <c r="F3" s="11">
        <v>924</v>
      </c>
      <c r="G3" s="11">
        <v>464</v>
      </c>
      <c r="H3" s="11">
        <v>23</v>
      </c>
      <c r="I3" s="12">
        <v>3481</v>
      </c>
    </row>
    <row r="4" spans="1:9" x14ac:dyDescent="0.25">
      <c r="A4" s="6" t="s">
        <v>8</v>
      </c>
      <c r="B4" s="23">
        <v>233</v>
      </c>
      <c r="C4" s="23">
        <v>109</v>
      </c>
      <c r="D4" s="23">
        <v>179</v>
      </c>
      <c r="E4" s="23">
        <v>131</v>
      </c>
      <c r="F4" s="23">
        <v>205</v>
      </c>
      <c r="G4" s="23">
        <v>101</v>
      </c>
      <c r="H4" s="23">
        <v>4</v>
      </c>
      <c r="I4" s="13">
        <v>962</v>
      </c>
    </row>
    <row r="5" spans="1:9" x14ac:dyDescent="0.25">
      <c r="A5" s="25" t="s">
        <v>38</v>
      </c>
      <c r="B5" s="14">
        <v>45</v>
      </c>
      <c r="C5" s="14">
        <v>16</v>
      </c>
      <c r="D5" s="14">
        <v>13</v>
      </c>
      <c r="E5" s="14">
        <v>12</v>
      </c>
      <c r="F5" s="14">
        <v>16</v>
      </c>
      <c r="G5" s="14">
        <v>9</v>
      </c>
      <c r="H5" s="14">
        <v>2</v>
      </c>
      <c r="I5" s="45">
        <v>113</v>
      </c>
    </row>
    <row r="6" spans="1:9" x14ac:dyDescent="0.25">
      <c r="A6" s="25" t="s">
        <v>41</v>
      </c>
      <c r="B6" s="85">
        <v>136</v>
      </c>
      <c r="C6" s="85">
        <v>50</v>
      </c>
      <c r="D6" s="85">
        <v>94</v>
      </c>
      <c r="E6" s="85">
        <v>62</v>
      </c>
      <c r="F6" s="85">
        <v>117</v>
      </c>
      <c r="G6" s="85">
        <v>46</v>
      </c>
      <c r="H6" s="85">
        <v>1</v>
      </c>
      <c r="I6" s="103">
        <v>506</v>
      </c>
    </row>
    <row r="7" spans="1:9" x14ac:dyDescent="0.25">
      <c r="A7" s="25" t="s">
        <v>42</v>
      </c>
      <c r="B7" s="14">
        <v>52</v>
      </c>
      <c r="C7" s="14">
        <v>43</v>
      </c>
      <c r="D7" s="14">
        <v>72</v>
      </c>
      <c r="E7" s="14">
        <v>57</v>
      </c>
      <c r="F7" s="14">
        <v>70</v>
      </c>
      <c r="G7" s="14">
        <v>41</v>
      </c>
      <c r="H7" s="14">
        <v>1</v>
      </c>
      <c r="I7" s="45">
        <v>336</v>
      </c>
    </row>
    <row r="8" spans="1:9" x14ac:dyDescent="0.25">
      <c r="A8" s="25" t="s">
        <v>56</v>
      </c>
      <c r="B8" s="27">
        <v>0</v>
      </c>
      <c r="C8" s="27">
        <v>0</v>
      </c>
      <c r="D8" s="27">
        <v>0</v>
      </c>
      <c r="E8" s="27">
        <v>0</v>
      </c>
      <c r="F8" s="27">
        <v>2</v>
      </c>
      <c r="G8" s="27">
        <v>5</v>
      </c>
      <c r="H8" s="27">
        <v>0</v>
      </c>
      <c r="I8" s="44">
        <v>7</v>
      </c>
    </row>
    <row r="9" spans="1:9" x14ac:dyDescent="0.25">
      <c r="A9" s="6" t="s">
        <v>9</v>
      </c>
      <c r="B9" s="14">
        <v>0</v>
      </c>
      <c r="C9" s="14">
        <v>176</v>
      </c>
      <c r="D9" s="14">
        <v>149</v>
      </c>
      <c r="E9" s="14">
        <v>150</v>
      </c>
      <c r="F9" s="14">
        <v>99</v>
      </c>
      <c r="G9" s="14">
        <v>79</v>
      </c>
      <c r="H9" s="14">
        <v>10</v>
      </c>
      <c r="I9" s="45">
        <v>663</v>
      </c>
    </row>
    <row r="10" spans="1:9" x14ac:dyDescent="0.25">
      <c r="A10" s="25" t="s">
        <v>38</v>
      </c>
      <c r="B10" s="27">
        <v>0</v>
      </c>
      <c r="C10" s="27">
        <v>46</v>
      </c>
      <c r="D10" s="27">
        <v>19</v>
      </c>
      <c r="E10" s="27">
        <v>41</v>
      </c>
      <c r="F10" s="27">
        <v>23</v>
      </c>
      <c r="G10" s="27">
        <v>17</v>
      </c>
      <c r="H10" s="27">
        <v>4</v>
      </c>
      <c r="I10" s="44">
        <v>150</v>
      </c>
    </row>
    <row r="11" spans="1:9" x14ac:dyDescent="0.25">
      <c r="A11" s="25" t="s">
        <v>41</v>
      </c>
      <c r="B11" s="14">
        <v>0</v>
      </c>
      <c r="C11" s="14">
        <v>116</v>
      </c>
      <c r="D11" s="14">
        <v>96</v>
      </c>
      <c r="E11" s="14">
        <v>85</v>
      </c>
      <c r="F11" s="14">
        <v>56</v>
      </c>
      <c r="G11" s="14">
        <v>51</v>
      </c>
      <c r="H11" s="14">
        <v>6</v>
      </c>
      <c r="I11" s="45">
        <v>410</v>
      </c>
    </row>
    <row r="12" spans="1:9" x14ac:dyDescent="0.25">
      <c r="A12" s="25" t="s">
        <v>42</v>
      </c>
      <c r="B12" s="27">
        <v>0</v>
      </c>
      <c r="C12" s="27">
        <v>14</v>
      </c>
      <c r="D12" s="27">
        <v>34</v>
      </c>
      <c r="E12" s="27">
        <v>24</v>
      </c>
      <c r="F12" s="27">
        <v>20</v>
      </c>
      <c r="G12" s="27">
        <v>11</v>
      </c>
      <c r="H12" s="27">
        <v>0</v>
      </c>
      <c r="I12" s="44">
        <v>103</v>
      </c>
    </row>
    <row r="13" spans="1:9" x14ac:dyDescent="0.25">
      <c r="A13" s="25" t="s">
        <v>56</v>
      </c>
      <c r="B13" s="14">
        <v>0</v>
      </c>
      <c r="C13" s="14">
        <v>0</v>
      </c>
      <c r="D13" s="14">
        <v>0</v>
      </c>
      <c r="E13" s="14">
        <v>0</v>
      </c>
      <c r="F13" s="14">
        <v>0</v>
      </c>
      <c r="G13" s="14">
        <v>0</v>
      </c>
      <c r="H13" s="14">
        <v>0</v>
      </c>
      <c r="I13" s="45">
        <v>0</v>
      </c>
    </row>
    <row r="14" spans="1:9" x14ac:dyDescent="0.25">
      <c r="A14" s="6" t="s">
        <v>10</v>
      </c>
      <c r="B14" s="23">
        <v>0</v>
      </c>
      <c r="C14" s="23">
        <v>55</v>
      </c>
      <c r="D14" s="23">
        <v>205</v>
      </c>
      <c r="E14" s="23">
        <v>473</v>
      </c>
      <c r="F14" s="23">
        <v>503</v>
      </c>
      <c r="G14" s="23">
        <v>269</v>
      </c>
      <c r="H14" s="23">
        <v>9</v>
      </c>
      <c r="I14" s="13">
        <v>1514</v>
      </c>
    </row>
    <row r="15" spans="1:9" x14ac:dyDescent="0.25">
      <c r="A15" s="25" t="s">
        <v>38</v>
      </c>
      <c r="B15" s="14">
        <v>0</v>
      </c>
      <c r="C15" s="14">
        <v>8</v>
      </c>
      <c r="D15" s="14">
        <v>12</v>
      </c>
      <c r="E15" s="14">
        <v>35</v>
      </c>
      <c r="F15" s="14">
        <v>58</v>
      </c>
      <c r="G15" s="14">
        <v>54</v>
      </c>
      <c r="H15" s="14">
        <v>2</v>
      </c>
      <c r="I15" s="45">
        <v>169</v>
      </c>
    </row>
    <row r="16" spans="1:9" x14ac:dyDescent="0.25">
      <c r="A16" s="25" t="s">
        <v>41</v>
      </c>
      <c r="B16" s="23">
        <v>0</v>
      </c>
      <c r="C16" s="23">
        <v>38</v>
      </c>
      <c r="D16" s="23">
        <v>147</v>
      </c>
      <c r="E16" s="23">
        <v>319</v>
      </c>
      <c r="F16" s="23">
        <v>271</v>
      </c>
      <c r="G16" s="23">
        <v>116</v>
      </c>
      <c r="H16" s="23">
        <v>5</v>
      </c>
      <c r="I16" s="13">
        <v>896</v>
      </c>
    </row>
    <row r="17" spans="1:9" x14ac:dyDescent="0.25">
      <c r="A17" s="25" t="s">
        <v>42</v>
      </c>
      <c r="B17" s="14">
        <v>0</v>
      </c>
      <c r="C17" s="14">
        <v>9</v>
      </c>
      <c r="D17" s="14">
        <v>46</v>
      </c>
      <c r="E17" s="14">
        <v>119</v>
      </c>
      <c r="F17" s="14">
        <v>174</v>
      </c>
      <c r="G17" s="14">
        <v>98</v>
      </c>
      <c r="H17" s="14">
        <v>2</v>
      </c>
      <c r="I17" s="45">
        <v>448</v>
      </c>
    </row>
    <row r="18" spans="1:9" x14ac:dyDescent="0.25">
      <c r="A18" s="25" t="s">
        <v>56</v>
      </c>
      <c r="B18" s="27">
        <v>0</v>
      </c>
      <c r="C18" s="27">
        <v>0</v>
      </c>
      <c r="D18" s="27">
        <v>0</v>
      </c>
      <c r="E18" s="27">
        <v>0</v>
      </c>
      <c r="F18" s="27">
        <v>0</v>
      </c>
      <c r="G18" s="27">
        <v>1</v>
      </c>
      <c r="H18" s="27">
        <v>0</v>
      </c>
      <c r="I18" s="44">
        <v>1</v>
      </c>
    </row>
    <row r="19" spans="1:9" x14ac:dyDescent="0.25">
      <c r="A19" s="6" t="s">
        <v>11</v>
      </c>
      <c r="B19" s="7">
        <v>0</v>
      </c>
      <c r="C19" s="7">
        <v>0</v>
      </c>
      <c r="D19" s="7">
        <v>15</v>
      </c>
      <c r="E19" s="7">
        <v>195</v>
      </c>
      <c r="F19" s="7">
        <v>117</v>
      </c>
      <c r="G19" s="7">
        <v>15</v>
      </c>
      <c r="H19" s="7">
        <v>0</v>
      </c>
      <c r="I19" s="8">
        <v>342</v>
      </c>
    </row>
    <row r="20" spans="1:9" x14ac:dyDescent="0.25">
      <c r="A20" s="25" t="s">
        <v>38</v>
      </c>
      <c r="B20" s="27">
        <v>0</v>
      </c>
      <c r="C20" s="27">
        <v>0</v>
      </c>
      <c r="D20" s="27">
        <v>3</v>
      </c>
      <c r="E20" s="27">
        <v>27</v>
      </c>
      <c r="F20" s="27">
        <v>19</v>
      </c>
      <c r="G20" s="27">
        <v>3</v>
      </c>
      <c r="H20" s="27">
        <v>0</v>
      </c>
      <c r="I20" s="44">
        <v>52</v>
      </c>
    </row>
    <row r="21" spans="1:9" x14ac:dyDescent="0.25">
      <c r="A21" s="25" t="s">
        <v>41</v>
      </c>
      <c r="B21" s="7">
        <v>0</v>
      </c>
      <c r="C21" s="7">
        <v>0</v>
      </c>
      <c r="D21" s="7">
        <v>9</v>
      </c>
      <c r="E21" s="7">
        <v>120</v>
      </c>
      <c r="F21" s="7">
        <v>65</v>
      </c>
      <c r="G21" s="7">
        <v>3</v>
      </c>
      <c r="H21" s="7">
        <v>0</v>
      </c>
      <c r="I21" s="8">
        <v>197</v>
      </c>
    </row>
    <row r="22" spans="1:9" x14ac:dyDescent="0.25">
      <c r="A22" s="25" t="s">
        <v>42</v>
      </c>
      <c r="B22" s="27">
        <v>0</v>
      </c>
      <c r="C22" s="27">
        <v>0</v>
      </c>
      <c r="D22" s="27">
        <v>3</v>
      </c>
      <c r="E22" s="27">
        <v>48</v>
      </c>
      <c r="F22" s="27">
        <v>32</v>
      </c>
      <c r="G22" s="27">
        <v>8</v>
      </c>
      <c r="H22" s="27">
        <v>0</v>
      </c>
      <c r="I22" s="44">
        <v>91</v>
      </c>
    </row>
    <row r="23" spans="1:9" x14ac:dyDescent="0.25">
      <c r="A23" s="25" t="s">
        <v>56</v>
      </c>
      <c r="B23" s="14">
        <v>0</v>
      </c>
      <c r="C23" s="14">
        <v>0</v>
      </c>
      <c r="D23" s="14">
        <v>0</v>
      </c>
      <c r="E23" s="14">
        <v>0</v>
      </c>
      <c r="F23" s="14">
        <v>1</v>
      </c>
      <c r="G23" s="14">
        <v>1</v>
      </c>
      <c r="H23" s="14">
        <v>0</v>
      </c>
      <c r="I23" s="45">
        <v>2</v>
      </c>
    </row>
    <row r="24" spans="1:9" x14ac:dyDescent="0.25">
      <c r="A24" s="25"/>
      <c r="B24" s="27"/>
      <c r="C24" s="27"/>
      <c r="D24" s="27"/>
      <c r="E24" s="27"/>
      <c r="F24" s="27"/>
      <c r="G24" s="27"/>
      <c r="H24" s="27"/>
      <c r="I24" s="44"/>
    </row>
    <row r="25" spans="1:9" ht="15.75" x14ac:dyDescent="0.25">
      <c r="A25" s="5" t="s">
        <v>49</v>
      </c>
      <c r="B25" s="86">
        <v>130</v>
      </c>
      <c r="C25" s="86">
        <v>200</v>
      </c>
      <c r="D25" s="86">
        <v>301</v>
      </c>
      <c r="E25" s="11">
        <v>455</v>
      </c>
      <c r="F25" s="11">
        <v>552</v>
      </c>
      <c r="G25" s="11">
        <v>315</v>
      </c>
      <c r="H25" s="11">
        <v>22</v>
      </c>
      <c r="I25" s="12">
        <v>1975</v>
      </c>
    </row>
    <row r="26" spans="1:9" x14ac:dyDescent="0.25">
      <c r="A26" s="6"/>
      <c r="B26" s="27"/>
      <c r="C26" s="27"/>
      <c r="D26" s="27"/>
      <c r="E26" s="27"/>
      <c r="F26" s="27"/>
      <c r="G26" s="27"/>
      <c r="H26" s="27"/>
      <c r="I26" s="44"/>
    </row>
    <row r="27" spans="1:9" ht="15.75" x14ac:dyDescent="0.25">
      <c r="A27" s="5" t="s">
        <v>50</v>
      </c>
      <c r="B27" s="104">
        <v>157</v>
      </c>
      <c r="C27" s="104">
        <v>208</v>
      </c>
      <c r="D27" s="104">
        <v>342</v>
      </c>
      <c r="E27" s="104">
        <v>664</v>
      </c>
      <c r="F27" s="104">
        <v>736</v>
      </c>
      <c r="G27" s="104">
        <v>491</v>
      </c>
      <c r="H27" s="104">
        <v>36</v>
      </c>
      <c r="I27" s="105">
        <v>2634</v>
      </c>
    </row>
    <row r="28" spans="1:9" x14ac:dyDescent="0.25">
      <c r="A28" s="6" t="s">
        <v>77</v>
      </c>
      <c r="B28" s="27">
        <v>54</v>
      </c>
      <c r="C28" s="27">
        <v>82</v>
      </c>
      <c r="D28" s="27">
        <v>159</v>
      </c>
      <c r="E28" s="27">
        <v>361</v>
      </c>
      <c r="F28" s="27">
        <v>361</v>
      </c>
      <c r="G28" s="27">
        <v>262</v>
      </c>
      <c r="H28" s="27">
        <v>25</v>
      </c>
      <c r="I28" s="44">
        <v>1304</v>
      </c>
    </row>
    <row r="29" spans="1:9" x14ac:dyDescent="0.25">
      <c r="A29" s="25" t="s">
        <v>52</v>
      </c>
      <c r="B29" s="59">
        <v>7</v>
      </c>
      <c r="C29" s="59">
        <v>10</v>
      </c>
      <c r="D29" s="59">
        <v>7</v>
      </c>
      <c r="E29" s="59">
        <v>41</v>
      </c>
      <c r="F29" s="59">
        <v>29</v>
      </c>
      <c r="G29" s="59">
        <v>43</v>
      </c>
      <c r="H29" s="59">
        <v>13</v>
      </c>
      <c r="I29" s="60">
        <v>150</v>
      </c>
    </row>
    <row r="30" spans="1:9" x14ac:dyDescent="0.25">
      <c r="A30" s="25" t="s">
        <v>38</v>
      </c>
      <c r="B30" s="27">
        <v>0</v>
      </c>
      <c r="C30" s="27">
        <v>9</v>
      </c>
      <c r="D30" s="27">
        <v>8</v>
      </c>
      <c r="E30" s="27">
        <v>30</v>
      </c>
      <c r="F30" s="27">
        <v>23</v>
      </c>
      <c r="G30" s="27">
        <v>8</v>
      </c>
      <c r="H30" s="27">
        <v>0</v>
      </c>
      <c r="I30" s="44">
        <v>78</v>
      </c>
    </row>
    <row r="31" spans="1:9" x14ac:dyDescent="0.25">
      <c r="A31" s="25" t="s">
        <v>53</v>
      </c>
      <c r="B31" s="59">
        <v>45</v>
      </c>
      <c r="C31" s="59">
        <v>58</v>
      </c>
      <c r="D31" s="59">
        <v>121</v>
      </c>
      <c r="E31" s="59">
        <v>238</v>
      </c>
      <c r="F31" s="59">
        <v>274</v>
      </c>
      <c r="G31" s="59">
        <v>194</v>
      </c>
      <c r="H31" s="59">
        <v>12</v>
      </c>
      <c r="I31" s="60">
        <v>942</v>
      </c>
    </row>
    <row r="32" spans="1:9" x14ac:dyDescent="0.25">
      <c r="A32" s="25" t="s">
        <v>42</v>
      </c>
      <c r="B32" s="57">
        <v>2</v>
      </c>
      <c r="C32" s="57">
        <v>5</v>
      </c>
      <c r="D32" s="57">
        <v>23</v>
      </c>
      <c r="E32" s="57">
        <v>52</v>
      </c>
      <c r="F32" s="57">
        <v>35</v>
      </c>
      <c r="G32" s="57">
        <v>12</v>
      </c>
      <c r="H32" s="57">
        <v>0</v>
      </c>
      <c r="I32" s="58">
        <v>129</v>
      </c>
    </row>
    <row r="33" spans="1:9" x14ac:dyDescent="0.25">
      <c r="A33" s="25" t="s">
        <v>78</v>
      </c>
      <c r="B33" s="14">
        <v>0</v>
      </c>
      <c r="C33" s="14">
        <v>0</v>
      </c>
      <c r="D33" s="14">
        <v>0</v>
      </c>
      <c r="E33" s="14">
        <v>0</v>
      </c>
      <c r="F33" s="14">
        <v>0</v>
      </c>
      <c r="G33" s="14">
        <v>5</v>
      </c>
      <c r="H33" s="14">
        <v>0</v>
      </c>
      <c r="I33" s="45">
        <v>5</v>
      </c>
    </row>
    <row r="34" spans="1:9" x14ac:dyDescent="0.25">
      <c r="A34" s="6" t="s">
        <v>54</v>
      </c>
      <c r="B34" s="57">
        <v>103</v>
      </c>
      <c r="C34" s="57">
        <v>126</v>
      </c>
      <c r="D34" s="57">
        <v>183</v>
      </c>
      <c r="E34" s="57">
        <v>303</v>
      </c>
      <c r="F34" s="57">
        <v>375</v>
      </c>
      <c r="G34" s="57">
        <v>229</v>
      </c>
      <c r="H34" s="57">
        <v>11</v>
      </c>
      <c r="I34" s="58">
        <v>1330</v>
      </c>
    </row>
    <row r="35" spans="1:9" x14ac:dyDescent="0.25">
      <c r="A35" s="25" t="s">
        <v>52</v>
      </c>
      <c r="B35" s="14">
        <v>3</v>
      </c>
      <c r="C35" s="14">
        <v>1</v>
      </c>
      <c r="D35" s="14">
        <v>6</v>
      </c>
      <c r="E35" s="14">
        <v>13</v>
      </c>
      <c r="F35" s="14">
        <v>10</v>
      </c>
      <c r="G35" s="14">
        <v>5</v>
      </c>
      <c r="H35" s="14">
        <v>0</v>
      </c>
      <c r="I35" s="45">
        <v>38</v>
      </c>
    </row>
    <row r="36" spans="1:9" x14ac:dyDescent="0.25">
      <c r="A36" s="25" t="s">
        <v>55</v>
      </c>
      <c r="B36" s="57">
        <v>41</v>
      </c>
      <c r="C36" s="57">
        <v>51</v>
      </c>
      <c r="D36" s="57">
        <v>33</v>
      </c>
      <c r="E36" s="57">
        <v>72</v>
      </c>
      <c r="F36" s="57">
        <v>92</v>
      </c>
      <c r="G36" s="57">
        <v>75</v>
      </c>
      <c r="H36" s="57">
        <v>8</v>
      </c>
      <c r="I36" s="58">
        <v>372</v>
      </c>
    </row>
    <row r="37" spans="1:9" x14ac:dyDescent="0.25">
      <c r="A37" s="25" t="s">
        <v>53</v>
      </c>
      <c r="B37" s="14">
        <v>18</v>
      </c>
      <c r="C37" s="14">
        <v>23</v>
      </c>
      <c r="D37" s="14">
        <v>34</v>
      </c>
      <c r="E37" s="14">
        <v>41</v>
      </c>
      <c r="F37" s="14">
        <v>24</v>
      </c>
      <c r="G37" s="14">
        <v>4</v>
      </c>
      <c r="H37" s="14">
        <v>0</v>
      </c>
      <c r="I37" s="45">
        <v>144</v>
      </c>
    </row>
    <row r="38" spans="1:9" x14ac:dyDescent="0.25">
      <c r="A38" s="25" t="s">
        <v>42</v>
      </c>
      <c r="B38" s="106">
        <v>41</v>
      </c>
      <c r="C38" s="106">
        <v>51</v>
      </c>
      <c r="D38" s="106">
        <v>110</v>
      </c>
      <c r="E38" s="57">
        <v>177</v>
      </c>
      <c r="F38" s="57">
        <v>249</v>
      </c>
      <c r="G38" s="57">
        <v>145</v>
      </c>
      <c r="H38" s="57">
        <v>3</v>
      </c>
      <c r="I38" s="58">
        <v>776</v>
      </c>
    </row>
    <row r="39" spans="1:9" x14ac:dyDescent="0.25">
      <c r="A39" s="25" t="s">
        <v>78</v>
      </c>
      <c r="B39" s="14">
        <v>0</v>
      </c>
      <c r="C39" s="14">
        <v>0</v>
      </c>
      <c r="D39" s="14">
        <v>0</v>
      </c>
      <c r="E39" s="14">
        <v>0</v>
      </c>
      <c r="F39" s="14">
        <v>0</v>
      </c>
      <c r="G39" s="14">
        <v>0</v>
      </c>
      <c r="H39" s="14">
        <v>0</v>
      </c>
      <c r="I39" s="45">
        <v>0</v>
      </c>
    </row>
    <row r="40" spans="1:9" x14ac:dyDescent="0.25">
      <c r="A40" s="6" t="s">
        <v>56</v>
      </c>
      <c r="B40" s="106">
        <v>0</v>
      </c>
      <c r="C40" s="106">
        <v>0</v>
      </c>
      <c r="D40" s="106">
        <v>0</v>
      </c>
      <c r="E40" s="57">
        <v>0</v>
      </c>
      <c r="F40" s="57">
        <v>0</v>
      </c>
      <c r="G40" s="57">
        <v>0</v>
      </c>
      <c r="H40" s="57">
        <v>0</v>
      </c>
      <c r="I40" s="58">
        <v>0</v>
      </c>
    </row>
    <row r="41" spans="1:9" x14ac:dyDescent="0.25">
      <c r="A41" s="42" t="s">
        <v>52</v>
      </c>
      <c r="B41" s="14">
        <v>0</v>
      </c>
      <c r="C41" s="14">
        <v>0</v>
      </c>
      <c r="D41" s="14">
        <v>0</v>
      </c>
      <c r="E41" s="14">
        <v>0</v>
      </c>
      <c r="F41" s="14">
        <v>0</v>
      </c>
      <c r="G41" s="14">
        <v>0</v>
      </c>
      <c r="H41" s="14">
        <v>0</v>
      </c>
      <c r="I41" s="45">
        <v>0</v>
      </c>
    </row>
    <row r="42" spans="1:9" x14ac:dyDescent="0.25">
      <c r="A42" s="42" t="s">
        <v>55</v>
      </c>
      <c r="B42" s="106">
        <v>0</v>
      </c>
      <c r="C42" s="106">
        <v>0</v>
      </c>
      <c r="D42" s="106">
        <v>0</v>
      </c>
      <c r="E42" s="57">
        <v>0</v>
      </c>
      <c r="F42" s="57">
        <v>0</v>
      </c>
      <c r="G42" s="57">
        <v>0</v>
      </c>
      <c r="H42" s="57">
        <v>0</v>
      </c>
      <c r="I42" s="58">
        <v>0</v>
      </c>
    </row>
    <row r="43" spans="1:9" x14ac:dyDescent="0.25">
      <c r="A43" s="42" t="s">
        <v>53</v>
      </c>
      <c r="B43" s="14">
        <v>0</v>
      </c>
      <c r="C43" s="14">
        <v>0</v>
      </c>
      <c r="D43" s="14">
        <v>0</v>
      </c>
      <c r="E43" s="14">
        <v>0</v>
      </c>
      <c r="F43" s="14">
        <v>0</v>
      </c>
      <c r="G43" s="14">
        <v>0</v>
      </c>
      <c r="H43" s="14">
        <v>0</v>
      </c>
      <c r="I43" s="45">
        <v>0</v>
      </c>
    </row>
    <row r="44" spans="1:9" x14ac:dyDescent="0.25">
      <c r="A44" s="25" t="s">
        <v>42</v>
      </c>
      <c r="B44" s="106">
        <v>0</v>
      </c>
      <c r="C44" s="106">
        <v>0</v>
      </c>
      <c r="D44" s="106">
        <v>0</v>
      </c>
      <c r="E44" s="57">
        <v>0</v>
      </c>
      <c r="F44" s="57">
        <v>0</v>
      </c>
      <c r="G44" s="57">
        <v>0</v>
      </c>
      <c r="H44" s="57">
        <v>0</v>
      </c>
      <c r="I44" s="58">
        <v>0</v>
      </c>
    </row>
    <row r="45" spans="1:9" x14ac:dyDescent="0.25">
      <c r="A45" s="25" t="s">
        <v>57</v>
      </c>
      <c r="B45" s="14">
        <v>0</v>
      </c>
      <c r="C45" s="14">
        <v>0</v>
      </c>
      <c r="D45" s="14">
        <v>0</v>
      </c>
      <c r="E45" s="14">
        <v>0</v>
      </c>
      <c r="F45" s="14">
        <v>0</v>
      </c>
      <c r="G45" s="14">
        <v>0</v>
      </c>
      <c r="H45" s="14">
        <v>0</v>
      </c>
      <c r="I45" s="45">
        <v>0</v>
      </c>
    </row>
    <row r="46" spans="1:9" x14ac:dyDescent="0.25">
      <c r="A46" s="6"/>
      <c r="B46" s="106"/>
      <c r="C46" s="106"/>
      <c r="D46" s="106"/>
      <c r="E46" s="57"/>
      <c r="F46" s="57"/>
      <c r="G46" s="57"/>
      <c r="H46" s="57"/>
      <c r="I46" s="58"/>
    </row>
    <row r="47" spans="1:9" ht="15.75" x14ac:dyDescent="0.25">
      <c r="A47" s="5" t="s">
        <v>58</v>
      </c>
      <c r="B47" s="104">
        <v>157</v>
      </c>
      <c r="C47" s="104">
        <v>208</v>
      </c>
      <c r="D47" s="104">
        <v>342</v>
      </c>
      <c r="E47" s="104">
        <v>664</v>
      </c>
      <c r="F47" s="104">
        <v>736</v>
      </c>
      <c r="G47" s="104">
        <v>491</v>
      </c>
      <c r="H47" s="104">
        <v>36</v>
      </c>
      <c r="I47" s="105">
        <v>2634</v>
      </c>
    </row>
    <row r="48" spans="1:9" x14ac:dyDescent="0.25">
      <c r="A48" s="6" t="s">
        <v>8</v>
      </c>
      <c r="B48" s="106">
        <v>157</v>
      </c>
      <c r="C48" s="106">
        <v>75</v>
      </c>
      <c r="D48" s="106">
        <v>111</v>
      </c>
      <c r="E48" s="57">
        <v>92</v>
      </c>
      <c r="F48" s="57">
        <v>143</v>
      </c>
      <c r="G48" s="57">
        <v>106</v>
      </c>
      <c r="H48" s="57">
        <v>4</v>
      </c>
      <c r="I48" s="58">
        <v>688</v>
      </c>
    </row>
    <row r="49" spans="1:9" x14ac:dyDescent="0.25">
      <c r="A49" s="25" t="s">
        <v>54</v>
      </c>
      <c r="B49" s="59">
        <v>103</v>
      </c>
      <c r="C49" s="59">
        <v>62</v>
      </c>
      <c r="D49" s="59">
        <v>88</v>
      </c>
      <c r="E49" s="59">
        <v>70</v>
      </c>
      <c r="F49" s="59">
        <v>86</v>
      </c>
      <c r="G49" s="59">
        <v>50</v>
      </c>
      <c r="H49" s="59">
        <v>3</v>
      </c>
      <c r="I49" s="60">
        <v>462</v>
      </c>
    </row>
    <row r="50" spans="1:9" x14ac:dyDescent="0.25">
      <c r="A50" s="25" t="s">
        <v>59</v>
      </c>
      <c r="B50" s="106">
        <v>54</v>
      </c>
      <c r="C50" s="106">
        <v>13</v>
      </c>
      <c r="D50" s="106">
        <v>23</v>
      </c>
      <c r="E50" s="57">
        <v>22</v>
      </c>
      <c r="F50" s="57">
        <v>57</v>
      </c>
      <c r="G50" s="57">
        <v>56</v>
      </c>
      <c r="H50" s="57">
        <v>1</v>
      </c>
      <c r="I50" s="58">
        <v>226</v>
      </c>
    </row>
    <row r="51" spans="1:9" x14ac:dyDescent="0.25">
      <c r="A51" s="25" t="s">
        <v>56</v>
      </c>
      <c r="B51" s="59">
        <v>0</v>
      </c>
      <c r="C51" s="59">
        <v>0</v>
      </c>
      <c r="D51" s="59">
        <v>0</v>
      </c>
      <c r="E51" s="59">
        <v>0</v>
      </c>
      <c r="F51" s="59">
        <v>0</v>
      </c>
      <c r="G51" s="59">
        <v>0</v>
      </c>
      <c r="H51" s="59">
        <v>0</v>
      </c>
      <c r="I51" s="60">
        <v>0</v>
      </c>
    </row>
    <row r="52" spans="1:9" x14ac:dyDescent="0.25">
      <c r="A52" s="6" t="s">
        <v>9</v>
      </c>
      <c r="B52" s="106">
        <v>0</v>
      </c>
      <c r="C52" s="106">
        <v>90</v>
      </c>
      <c r="D52" s="106">
        <v>78</v>
      </c>
      <c r="E52" s="57">
        <v>92</v>
      </c>
      <c r="F52" s="57">
        <v>72</v>
      </c>
      <c r="G52" s="57">
        <v>74</v>
      </c>
      <c r="H52" s="57">
        <v>15</v>
      </c>
      <c r="I52" s="58">
        <v>421</v>
      </c>
    </row>
    <row r="53" spans="1:9" x14ac:dyDescent="0.25">
      <c r="A53" s="25" t="s">
        <v>54</v>
      </c>
      <c r="B53" s="59">
        <v>0</v>
      </c>
      <c r="C53" s="59">
        <v>53</v>
      </c>
      <c r="D53" s="59">
        <v>47</v>
      </c>
      <c r="E53" s="59">
        <v>48</v>
      </c>
      <c r="F53" s="59">
        <v>35</v>
      </c>
      <c r="G53" s="59">
        <v>27</v>
      </c>
      <c r="H53" s="59">
        <v>4</v>
      </c>
      <c r="I53" s="60">
        <v>214</v>
      </c>
    </row>
    <row r="54" spans="1:9" x14ac:dyDescent="0.25">
      <c r="A54" s="25" t="s">
        <v>59</v>
      </c>
      <c r="B54" s="106">
        <v>0</v>
      </c>
      <c r="C54" s="106">
        <v>37</v>
      </c>
      <c r="D54" s="106">
        <v>31</v>
      </c>
      <c r="E54" s="57">
        <v>44</v>
      </c>
      <c r="F54" s="57">
        <v>37</v>
      </c>
      <c r="G54" s="57">
        <v>47</v>
      </c>
      <c r="H54" s="57">
        <v>11</v>
      </c>
      <c r="I54" s="58">
        <v>207</v>
      </c>
    </row>
    <row r="55" spans="1:9" x14ac:dyDescent="0.25">
      <c r="A55" s="25" t="s">
        <v>56</v>
      </c>
      <c r="B55" s="59">
        <v>0</v>
      </c>
      <c r="C55" s="59">
        <v>0</v>
      </c>
      <c r="D55" s="59">
        <v>0</v>
      </c>
      <c r="E55" s="59">
        <v>0</v>
      </c>
      <c r="F55" s="59">
        <v>0</v>
      </c>
      <c r="G55" s="59">
        <v>0</v>
      </c>
      <c r="H55" s="59">
        <v>0</v>
      </c>
      <c r="I55" s="60">
        <v>0</v>
      </c>
    </row>
    <row r="56" spans="1:9" x14ac:dyDescent="0.25">
      <c r="A56" s="6" t="s">
        <v>10</v>
      </c>
      <c r="B56" s="106">
        <v>0</v>
      </c>
      <c r="C56" s="106">
        <v>43</v>
      </c>
      <c r="D56" s="106">
        <v>143</v>
      </c>
      <c r="E56" s="57">
        <v>364</v>
      </c>
      <c r="F56" s="57">
        <v>429</v>
      </c>
      <c r="G56" s="57">
        <v>292</v>
      </c>
      <c r="H56" s="57">
        <v>11</v>
      </c>
      <c r="I56" s="58">
        <v>1282</v>
      </c>
    </row>
    <row r="57" spans="1:9" x14ac:dyDescent="0.25">
      <c r="A57" s="25" t="s">
        <v>54</v>
      </c>
      <c r="B57" s="59">
        <v>0</v>
      </c>
      <c r="C57" s="59">
        <v>11</v>
      </c>
      <c r="D57" s="59">
        <v>46</v>
      </c>
      <c r="E57" s="59">
        <v>151</v>
      </c>
      <c r="F57" s="59">
        <v>224</v>
      </c>
      <c r="G57" s="59">
        <v>144</v>
      </c>
      <c r="H57" s="59">
        <v>4</v>
      </c>
      <c r="I57" s="60">
        <v>580</v>
      </c>
    </row>
    <row r="58" spans="1:9" x14ac:dyDescent="0.25">
      <c r="A58" s="25" t="s">
        <v>59</v>
      </c>
      <c r="B58" s="106">
        <v>0</v>
      </c>
      <c r="C58" s="106">
        <v>32</v>
      </c>
      <c r="D58" s="106">
        <v>97</v>
      </c>
      <c r="E58" s="57">
        <v>213</v>
      </c>
      <c r="F58" s="57">
        <v>205</v>
      </c>
      <c r="G58" s="57">
        <v>148</v>
      </c>
      <c r="H58" s="57">
        <v>7</v>
      </c>
      <c r="I58" s="58">
        <v>702</v>
      </c>
    </row>
    <row r="59" spans="1:9" x14ac:dyDescent="0.25">
      <c r="A59" s="25" t="s">
        <v>56</v>
      </c>
      <c r="B59" s="59">
        <v>0</v>
      </c>
      <c r="C59" s="59">
        <v>0</v>
      </c>
      <c r="D59" s="59">
        <v>0</v>
      </c>
      <c r="E59" s="59">
        <v>0</v>
      </c>
      <c r="F59" s="59">
        <v>0</v>
      </c>
      <c r="G59" s="59">
        <v>0</v>
      </c>
      <c r="H59" s="59">
        <v>0</v>
      </c>
      <c r="I59" s="60">
        <v>0</v>
      </c>
    </row>
    <row r="60" spans="1:9" x14ac:dyDescent="0.25">
      <c r="A60" s="6" t="s">
        <v>11</v>
      </c>
      <c r="B60" s="106">
        <v>0</v>
      </c>
      <c r="C60" s="106">
        <v>0</v>
      </c>
      <c r="D60" s="106">
        <v>10</v>
      </c>
      <c r="E60" s="57">
        <v>116</v>
      </c>
      <c r="F60" s="57">
        <v>92</v>
      </c>
      <c r="G60" s="57">
        <v>19</v>
      </c>
      <c r="H60" s="57">
        <v>6</v>
      </c>
      <c r="I60" s="58">
        <v>243</v>
      </c>
    </row>
    <row r="61" spans="1:9" x14ac:dyDescent="0.25">
      <c r="A61" s="25" t="s">
        <v>54</v>
      </c>
      <c r="B61" s="59">
        <v>0</v>
      </c>
      <c r="C61" s="59">
        <v>0</v>
      </c>
      <c r="D61" s="59">
        <v>2</v>
      </c>
      <c r="E61" s="59">
        <v>34</v>
      </c>
      <c r="F61" s="59">
        <v>30</v>
      </c>
      <c r="G61" s="59">
        <v>8</v>
      </c>
      <c r="H61" s="59">
        <v>0</v>
      </c>
      <c r="I61" s="60">
        <v>74</v>
      </c>
    </row>
    <row r="62" spans="1:9" x14ac:dyDescent="0.25">
      <c r="A62" s="25" t="s">
        <v>59</v>
      </c>
      <c r="B62" s="106">
        <v>0</v>
      </c>
      <c r="C62" s="106">
        <v>0</v>
      </c>
      <c r="D62" s="106">
        <v>8</v>
      </c>
      <c r="E62" s="57">
        <v>82</v>
      </c>
      <c r="F62" s="57">
        <v>62</v>
      </c>
      <c r="G62" s="57">
        <v>11</v>
      </c>
      <c r="H62" s="57">
        <v>6</v>
      </c>
      <c r="I62" s="58">
        <v>169</v>
      </c>
    </row>
    <row r="63" spans="1:9" ht="15.75" thickBot="1" x14ac:dyDescent="0.3">
      <c r="A63" s="43" t="s">
        <v>56</v>
      </c>
      <c r="B63" s="107">
        <v>0</v>
      </c>
      <c r="C63" s="108">
        <v>0</v>
      </c>
      <c r="D63" s="108">
        <v>0</v>
      </c>
      <c r="E63" s="108">
        <v>0</v>
      </c>
      <c r="F63" s="108">
        <v>0</v>
      </c>
      <c r="G63" s="108">
        <v>0</v>
      </c>
      <c r="H63" s="108">
        <v>0</v>
      </c>
      <c r="I63" s="109">
        <v>0</v>
      </c>
    </row>
    <row r="64" spans="1:9" ht="14.45" customHeight="1" x14ac:dyDescent="0.25">
      <c r="A64" s="148" t="s">
        <v>150</v>
      </c>
      <c r="B64" s="148"/>
      <c r="C64" s="148"/>
      <c r="D64" s="148"/>
      <c r="E64" s="148"/>
      <c r="F64" s="148"/>
      <c r="G64" s="148"/>
      <c r="H64" s="148"/>
      <c r="I64" s="148"/>
    </row>
    <row r="65" spans="1:9" x14ac:dyDescent="0.25">
      <c r="A65" s="149"/>
      <c r="B65" s="149"/>
      <c r="C65" s="149"/>
      <c r="D65" s="149"/>
      <c r="E65" s="149"/>
      <c r="F65" s="149"/>
      <c r="G65" s="149"/>
      <c r="H65" s="149"/>
      <c r="I65" s="149"/>
    </row>
    <row r="66" spans="1:9" x14ac:dyDescent="0.25">
      <c r="A66" s="149"/>
      <c r="B66" s="149"/>
      <c r="C66" s="149"/>
      <c r="D66" s="149"/>
      <c r="E66" s="149"/>
      <c r="F66" s="149"/>
      <c r="G66" s="149"/>
      <c r="H66" s="149"/>
      <c r="I66" s="149"/>
    </row>
    <row r="67" spans="1:9" x14ac:dyDescent="0.25">
      <c r="A67" s="149"/>
      <c r="B67" s="149"/>
      <c r="C67" s="149"/>
      <c r="D67" s="149"/>
      <c r="E67" s="149"/>
      <c r="F67" s="149"/>
      <c r="G67" s="149"/>
      <c r="H67" s="149"/>
      <c r="I67" s="149"/>
    </row>
    <row r="68" spans="1:9" x14ac:dyDescent="0.25">
      <c r="A68" s="149"/>
      <c r="B68" s="149"/>
      <c r="C68" s="149"/>
      <c r="D68" s="149"/>
      <c r="E68" s="149"/>
      <c r="F68" s="149"/>
      <c r="G68" s="149"/>
      <c r="H68" s="149"/>
      <c r="I68" s="149"/>
    </row>
    <row r="69" spans="1:9" ht="14.45" customHeight="1" x14ac:dyDescent="0.25">
      <c r="A69" s="149"/>
      <c r="B69" s="149"/>
      <c r="C69" s="149"/>
      <c r="D69" s="149"/>
      <c r="E69" s="149"/>
      <c r="F69" s="149"/>
      <c r="G69" s="149"/>
      <c r="H69" s="149"/>
      <c r="I69" s="149"/>
    </row>
    <row r="70" spans="1:9" ht="14.45" customHeight="1" x14ac:dyDescent="0.25">
      <c r="A70" s="152" t="s">
        <v>60</v>
      </c>
      <c r="B70" s="152"/>
      <c r="C70" s="152"/>
      <c r="D70" s="152"/>
      <c r="E70" s="152"/>
      <c r="F70" s="152"/>
      <c r="G70" s="152"/>
      <c r="H70" s="152"/>
      <c r="I70" s="152"/>
    </row>
  </sheetData>
  <mergeCells count="3">
    <mergeCell ref="A1:H1"/>
    <mergeCell ref="A64:I69"/>
    <mergeCell ref="A70:I7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239E-7A7D-453A-A809-4336929DC2A7}">
  <dimension ref="A1:I39"/>
  <sheetViews>
    <sheetView zoomScaleNormal="100" workbookViewId="0">
      <selection sqref="A1:H1"/>
    </sheetView>
  </sheetViews>
  <sheetFormatPr defaultRowHeight="15" x14ac:dyDescent="0.25"/>
  <cols>
    <col min="1" max="1" width="38.42578125" bestFit="1" customWidth="1"/>
    <col min="2" max="7" width="10.7109375" customWidth="1"/>
    <col min="8" max="8" width="10.7109375" style="61" customWidth="1"/>
    <col min="9" max="9" width="10.7109375" customWidth="1"/>
  </cols>
  <sheetData>
    <row r="1" spans="1:8" ht="21.75" thickBot="1" x14ac:dyDescent="0.3">
      <c r="A1" s="153" t="s">
        <v>149</v>
      </c>
      <c r="B1" s="153"/>
      <c r="C1" s="153"/>
      <c r="D1" s="153"/>
      <c r="E1" s="153"/>
      <c r="F1" s="153"/>
      <c r="G1" s="153"/>
      <c r="H1" s="153"/>
    </row>
    <row r="2" spans="1:8" ht="16.5" thickTop="1" thickBot="1" x14ac:dyDescent="0.3">
      <c r="A2" s="2" t="s">
        <v>142</v>
      </c>
      <c r="B2" s="56" t="s">
        <v>6</v>
      </c>
      <c r="C2" s="76"/>
      <c r="D2" s="76"/>
      <c r="E2" s="76"/>
      <c r="F2" s="76"/>
      <c r="G2" s="76"/>
      <c r="H2" s="77"/>
    </row>
    <row r="3" spans="1:8" x14ac:dyDescent="0.25">
      <c r="A3" s="48" t="s">
        <v>88</v>
      </c>
      <c r="B3" s="78">
        <f>SUM(B4:B5)</f>
        <v>591</v>
      </c>
      <c r="C3" s="79"/>
      <c r="D3" s="79"/>
      <c r="E3" s="79"/>
      <c r="F3" s="79"/>
      <c r="G3" s="79"/>
    </row>
    <row r="4" spans="1:8" x14ac:dyDescent="0.25">
      <c r="A4" s="6" t="s">
        <v>32</v>
      </c>
      <c r="B4" s="10">
        <v>155</v>
      </c>
      <c r="D4" s="73"/>
    </row>
    <row r="5" spans="1:8" x14ac:dyDescent="0.25">
      <c r="A5" s="6" t="s">
        <v>33</v>
      </c>
      <c r="B5" s="45">
        <v>436</v>
      </c>
    </row>
    <row r="6" spans="1:8" x14ac:dyDescent="0.25">
      <c r="A6" s="6"/>
      <c r="B6" s="10"/>
    </row>
    <row r="7" spans="1:8" x14ac:dyDescent="0.25">
      <c r="A7" s="48" t="s">
        <v>89</v>
      </c>
      <c r="B7" s="12">
        <f>SUM(B8:B17)</f>
        <v>591</v>
      </c>
      <c r="C7" s="79"/>
      <c r="D7" s="79"/>
      <c r="E7" s="79"/>
      <c r="F7" s="79"/>
      <c r="G7" s="79"/>
    </row>
    <row r="8" spans="1:8" x14ac:dyDescent="0.25">
      <c r="A8" s="6" t="s">
        <v>143</v>
      </c>
      <c r="B8" s="10">
        <v>2</v>
      </c>
      <c r="C8" s="73"/>
    </row>
    <row r="9" spans="1:8" x14ac:dyDescent="0.25">
      <c r="A9" s="6" t="s">
        <v>22</v>
      </c>
      <c r="B9" s="45">
        <v>46</v>
      </c>
      <c r="C9" s="73"/>
    </row>
    <row r="10" spans="1:8" x14ac:dyDescent="0.25">
      <c r="A10" s="6" t="s">
        <v>23</v>
      </c>
      <c r="B10" s="10">
        <v>92</v>
      </c>
      <c r="C10" s="73"/>
    </row>
    <row r="11" spans="1:8" x14ac:dyDescent="0.25">
      <c r="A11" s="6" t="s">
        <v>24</v>
      </c>
      <c r="B11" s="45">
        <v>6</v>
      </c>
      <c r="C11" s="73"/>
    </row>
    <row r="12" spans="1:8" x14ac:dyDescent="0.25">
      <c r="A12" s="6" t="s">
        <v>90</v>
      </c>
      <c r="B12" s="10">
        <v>87</v>
      </c>
      <c r="C12" s="73"/>
    </row>
    <row r="13" spans="1:8" x14ac:dyDescent="0.25">
      <c r="A13" s="6" t="s">
        <v>26</v>
      </c>
      <c r="B13" s="45">
        <v>5</v>
      </c>
      <c r="C13" s="73"/>
    </row>
    <row r="14" spans="1:8" x14ac:dyDescent="0.25">
      <c r="A14" s="6" t="s">
        <v>27</v>
      </c>
      <c r="B14" s="44">
        <v>8</v>
      </c>
      <c r="C14" s="73"/>
    </row>
    <row r="15" spans="1:8" x14ac:dyDescent="0.25">
      <c r="A15" s="6" t="s">
        <v>28</v>
      </c>
      <c r="B15" s="45">
        <v>302</v>
      </c>
      <c r="C15" s="73"/>
    </row>
    <row r="16" spans="1:8" x14ac:dyDescent="0.25">
      <c r="A16" s="6" t="s">
        <v>29</v>
      </c>
      <c r="B16" s="44">
        <v>21</v>
      </c>
      <c r="C16" s="73"/>
    </row>
    <row r="17" spans="1:9" ht="15.75" thickBot="1" x14ac:dyDescent="0.3">
      <c r="A17" s="31" t="s">
        <v>30</v>
      </c>
      <c r="B17" s="121">
        <v>22</v>
      </c>
      <c r="C17" s="73"/>
    </row>
    <row r="18" spans="1:9" ht="15.75" thickBot="1" x14ac:dyDescent="0.3">
      <c r="A18" s="80"/>
    </row>
    <row r="19" spans="1:9" ht="16.5" thickTop="1" thickBot="1" x14ac:dyDescent="0.3">
      <c r="A19" s="2" t="s">
        <v>144</v>
      </c>
      <c r="B19" s="3" t="s">
        <v>0</v>
      </c>
      <c r="C19" s="3" t="s">
        <v>1</v>
      </c>
      <c r="D19" s="3" t="s">
        <v>2</v>
      </c>
      <c r="E19" s="81" t="s">
        <v>3</v>
      </c>
      <c r="F19" s="81" t="s">
        <v>4</v>
      </c>
      <c r="G19" s="81" t="s">
        <v>5</v>
      </c>
      <c r="H19" s="81" t="s">
        <v>126</v>
      </c>
      <c r="I19" s="56" t="s">
        <v>6</v>
      </c>
    </row>
    <row r="20" spans="1:9" x14ac:dyDescent="0.25">
      <c r="A20" s="48" t="s">
        <v>91</v>
      </c>
      <c r="B20" s="82">
        <f>SUM(B21:B26)</f>
        <v>5</v>
      </c>
      <c r="C20" s="82">
        <f t="shared" ref="C20:H20" si="0">SUM(C21:C26)</f>
        <v>7</v>
      </c>
      <c r="D20" s="82">
        <f t="shared" si="0"/>
        <v>28</v>
      </c>
      <c r="E20" s="82">
        <f t="shared" si="0"/>
        <v>59</v>
      </c>
      <c r="F20" s="82">
        <f t="shared" si="0"/>
        <v>163</v>
      </c>
      <c r="G20" s="82">
        <f t="shared" si="0"/>
        <v>199</v>
      </c>
      <c r="H20" s="82">
        <f t="shared" si="0"/>
        <v>167</v>
      </c>
      <c r="I20" s="78">
        <f t="shared" ref="I20:I26" si="1">SUM(B20:H20)</f>
        <v>628</v>
      </c>
    </row>
    <row r="21" spans="1:9" x14ac:dyDescent="0.25">
      <c r="A21" s="6" t="s">
        <v>8</v>
      </c>
      <c r="B21" s="9">
        <v>5</v>
      </c>
      <c r="C21" s="9">
        <v>5</v>
      </c>
      <c r="D21" s="9">
        <v>3</v>
      </c>
      <c r="E21" s="9">
        <v>24</v>
      </c>
      <c r="F21" s="9">
        <v>37</v>
      </c>
      <c r="G21" s="9">
        <v>34</v>
      </c>
      <c r="H21" s="9">
        <v>41</v>
      </c>
      <c r="I21" s="10">
        <f t="shared" si="1"/>
        <v>149</v>
      </c>
    </row>
    <row r="22" spans="1:9" x14ac:dyDescent="0.25">
      <c r="A22" s="6" t="s">
        <v>9</v>
      </c>
      <c r="B22" s="14">
        <v>0</v>
      </c>
      <c r="C22" s="14">
        <v>2</v>
      </c>
      <c r="D22" s="14">
        <v>20</v>
      </c>
      <c r="E22" s="14">
        <v>1</v>
      </c>
      <c r="F22" s="14">
        <v>7</v>
      </c>
      <c r="G22" s="14">
        <v>1</v>
      </c>
      <c r="H22" s="14">
        <v>3</v>
      </c>
      <c r="I22" s="45">
        <f t="shared" si="1"/>
        <v>34</v>
      </c>
    </row>
    <row r="23" spans="1:9" x14ac:dyDescent="0.25">
      <c r="A23" s="6" t="s">
        <v>10</v>
      </c>
      <c r="B23" s="9">
        <v>0</v>
      </c>
      <c r="C23" s="9">
        <v>0</v>
      </c>
      <c r="D23" s="9">
        <v>4</v>
      </c>
      <c r="E23" s="9">
        <v>11</v>
      </c>
      <c r="F23" s="9">
        <v>20</v>
      </c>
      <c r="G23" s="9">
        <v>37</v>
      </c>
      <c r="H23" s="9">
        <v>28</v>
      </c>
      <c r="I23" s="10">
        <f t="shared" si="1"/>
        <v>100</v>
      </c>
    </row>
    <row r="24" spans="1:9" x14ac:dyDescent="0.25">
      <c r="A24" s="6" t="s">
        <v>11</v>
      </c>
      <c r="B24" s="14">
        <v>0</v>
      </c>
      <c r="C24" s="14">
        <v>0</v>
      </c>
      <c r="D24" s="14">
        <v>1</v>
      </c>
      <c r="E24" s="14">
        <v>14</v>
      </c>
      <c r="F24" s="14">
        <v>68</v>
      </c>
      <c r="G24" s="14">
        <v>58</v>
      </c>
      <c r="H24" s="14">
        <v>33</v>
      </c>
      <c r="I24" s="45">
        <f t="shared" si="1"/>
        <v>174</v>
      </c>
    </row>
    <row r="25" spans="1:9" x14ac:dyDescent="0.25">
      <c r="A25" s="6" t="s">
        <v>92</v>
      </c>
      <c r="B25" s="9">
        <v>0</v>
      </c>
      <c r="C25" s="9">
        <v>0</v>
      </c>
      <c r="D25" s="9">
        <v>0</v>
      </c>
      <c r="E25" s="9">
        <v>9</v>
      </c>
      <c r="F25" s="9">
        <v>31</v>
      </c>
      <c r="G25" s="9">
        <v>68</v>
      </c>
      <c r="H25" s="9">
        <v>62</v>
      </c>
      <c r="I25" s="10">
        <f t="shared" si="1"/>
        <v>170</v>
      </c>
    </row>
    <row r="26" spans="1:9" x14ac:dyDescent="0.25">
      <c r="A26" s="6" t="s">
        <v>93</v>
      </c>
      <c r="B26" s="30">
        <v>0</v>
      </c>
      <c r="C26" s="30">
        <v>0</v>
      </c>
      <c r="D26" s="30">
        <v>0</v>
      </c>
      <c r="E26" s="30">
        <v>0</v>
      </c>
      <c r="F26" s="30">
        <v>0</v>
      </c>
      <c r="G26" s="30">
        <v>1</v>
      </c>
      <c r="H26" s="30">
        <v>0</v>
      </c>
      <c r="I26" s="37">
        <f t="shared" si="1"/>
        <v>1</v>
      </c>
    </row>
    <row r="27" spans="1:9" x14ac:dyDescent="0.25">
      <c r="A27" s="25"/>
      <c r="B27" s="9"/>
      <c r="C27" s="9"/>
      <c r="D27" s="9"/>
      <c r="E27" s="9"/>
      <c r="F27" s="9"/>
      <c r="G27" s="9"/>
      <c r="H27" s="9"/>
      <c r="I27" s="10"/>
    </row>
    <row r="28" spans="1:9" x14ac:dyDescent="0.25">
      <c r="A28" s="48" t="s">
        <v>94</v>
      </c>
      <c r="B28" s="11">
        <v>4</v>
      </c>
      <c r="C28" s="11">
        <v>4</v>
      </c>
      <c r="D28" s="11">
        <v>8</v>
      </c>
      <c r="E28" s="11">
        <v>24</v>
      </c>
      <c r="F28" s="11">
        <v>30</v>
      </c>
      <c r="G28" s="11">
        <v>35</v>
      </c>
      <c r="H28" s="11">
        <v>37</v>
      </c>
      <c r="I28" s="12">
        <f t="shared" ref="I28:I35" si="2">SUM(B28:H28)</f>
        <v>142</v>
      </c>
    </row>
    <row r="29" spans="1:9" x14ac:dyDescent="0.25">
      <c r="A29" s="6" t="s">
        <v>95</v>
      </c>
      <c r="B29" s="9">
        <v>4</v>
      </c>
      <c r="C29" s="9">
        <v>4</v>
      </c>
      <c r="D29" s="9">
        <v>7</v>
      </c>
      <c r="E29" s="9">
        <v>19</v>
      </c>
      <c r="F29" s="9">
        <v>29</v>
      </c>
      <c r="G29" s="9">
        <v>26</v>
      </c>
      <c r="H29" s="9">
        <v>37</v>
      </c>
      <c r="I29" s="10">
        <f t="shared" si="2"/>
        <v>126</v>
      </c>
    </row>
    <row r="30" spans="1:9" x14ac:dyDescent="0.25">
      <c r="A30" s="25" t="s">
        <v>96</v>
      </c>
      <c r="B30" s="14">
        <v>1</v>
      </c>
      <c r="C30" s="14">
        <v>0</v>
      </c>
      <c r="D30" s="14">
        <v>0</v>
      </c>
      <c r="E30" s="14">
        <v>0</v>
      </c>
      <c r="F30" s="14">
        <v>2</v>
      </c>
      <c r="G30" s="14">
        <v>2</v>
      </c>
      <c r="H30" s="14">
        <v>0</v>
      </c>
      <c r="I30" s="45">
        <f t="shared" si="2"/>
        <v>5</v>
      </c>
    </row>
    <row r="31" spans="1:9" x14ac:dyDescent="0.25">
      <c r="A31" s="25" t="s">
        <v>97</v>
      </c>
      <c r="B31" s="9">
        <v>3</v>
      </c>
      <c r="C31" s="9">
        <v>4</v>
      </c>
      <c r="D31" s="9">
        <v>7</v>
      </c>
      <c r="E31" s="9">
        <v>19</v>
      </c>
      <c r="F31" s="9">
        <v>27</v>
      </c>
      <c r="G31" s="9">
        <v>24</v>
      </c>
      <c r="H31" s="9">
        <v>37</v>
      </c>
      <c r="I31" s="10">
        <f t="shared" si="2"/>
        <v>121</v>
      </c>
    </row>
    <row r="32" spans="1:9" x14ac:dyDescent="0.25">
      <c r="A32" s="6" t="s">
        <v>98</v>
      </c>
      <c r="B32" s="14">
        <v>4</v>
      </c>
      <c r="C32" s="14">
        <v>4</v>
      </c>
      <c r="D32" s="14">
        <v>8</v>
      </c>
      <c r="E32" s="14">
        <v>21</v>
      </c>
      <c r="F32" s="14">
        <v>33</v>
      </c>
      <c r="G32" s="14">
        <v>35</v>
      </c>
      <c r="H32" s="14">
        <v>37</v>
      </c>
      <c r="I32" s="45">
        <f t="shared" si="2"/>
        <v>142</v>
      </c>
    </row>
    <row r="33" spans="1:9" x14ac:dyDescent="0.25">
      <c r="A33" s="25" t="s">
        <v>38</v>
      </c>
      <c r="B33" s="9">
        <v>0</v>
      </c>
      <c r="C33" s="9">
        <v>1</v>
      </c>
      <c r="D33" s="9">
        <v>1</v>
      </c>
      <c r="E33" s="9">
        <v>0</v>
      </c>
      <c r="F33" s="9">
        <v>2</v>
      </c>
      <c r="G33" s="9">
        <v>4</v>
      </c>
      <c r="H33" s="9">
        <v>6</v>
      </c>
      <c r="I33" s="10">
        <f t="shared" si="2"/>
        <v>14</v>
      </c>
    </row>
    <row r="34" spans="1:9" x14ac:dyDescent="0.25">
      <c r="A34" s="25" t="s">
        <v>41</v>
      </c>
      <c r="B34" s="30">
        <v>4</v>
      </c>
      <c r="C34" s="30">
        <v>3</v>
      </c>
      <c r="D34" s="30">
        <v>6</v>
      </c>
      <c r="E34" s="30">
        <v>11</v>
      </c>
      <c r="F34" s="30">
        <v>24</v>
      </c>
      <c r="G34" s="30">
        <v>22</v>
      </c>
      <c r="H34" s="30">
        <v>26</v>
      </c>
      <c r="I34" s="37">
        <f t="shared" si="2"/>
        <v>96</v>
      </c>
    </row>
    <row r="35" spans="1:9" ht="15.75" thickBot="1" x14ac:dyDescent="0.3">
      <c r="A35" s="43" t="s">
        <v>42</v>
      </c>
      <c r="B35" s="83">
        <v>0</v>
      </c>
      <c r="C35" s="15">
        <v>0</v>
      </c>
      <c r="D35" s="15">
        <v>1</v>
      </c>
      <c r="E35" s="15">
        <v>10</v>
      </c>
      <c r="F35" s="15">
        <v>7</v>
      </c>
      <c r="G35" s="15">
        <v>9</v>
      </c>
      <c r="H35" s="15">
        <v>5</v>
      </c>
      <c r="I35" s="16">
        <f t="shared" si="2"/>
        <v>32</v>
      </c>
    </row>
    <row r="36" spans="1:9" ht="14.45" customHeight="1" x14ac:dyDescent="0.25">
      <c r="A36" s="154" t="s">
        <v>151</v>
      </c>
      <c r="B36" s="154"/>
      <c r="C36" s="154"/>
      <c r="D36" s="154"/>
      <c r="E36" s="154"/>
      <c r="F36" s="154"/>
      <c r="G36" s="154"/>
      <c r="H36" s="154"/>
      <c r="I36" s="154"/>
    </row>
    <row r="37" spans="1:9" x14ac:dyDescent="0.25">
      <c r="A37" s="146"/>
      <c r="B37" s="146"/>
      <c r="C37" s="146"/>
      <c r="D37" s="146"/>
      <c r="E37" s="146"/>
      <c r="F37" s="146"/>
      <c r="G37" s="146"/>
      <c r="H37" s="146"/>
      <c r="I37" s="146"/>
    </row>
    <row r="38" spans="1:9" ht="16.5" customHeight="1" x14ac:dyDescent="0.25">
      <c r="A38" s="146"/>
      <c r="B38" s="146"/>
      <c r="C38" s="146"/>
      <c r="D38" s="146"/>
      <c r="E38" s="146"/>
      <c r="F38" s="146"/>
      <c r="G38" s="146"/>
      <c r="H38" s="146"/>
      <c r="I38" s="146"/>
    </row>
    <row r="39" spans="1:9" ht="14.45" customHeight="1" x14ac:dyDescent="0.25">
      <c r="A39" s="150" t="s">
        <v>99</v>
      </c>
      <c r="B39" s="150"/>
      <c r="C39" s="150"/>
      <c r="D39" s="150"/>
      <c r="E39" s="150"/>
      <c r="F39" s="150"/>
      <c r="G39" s="150"/>
      <c r="H39" s="150"/>
    </row>
  </sheetData>
  <mergeCells count="3">
    <mergeCell ref="A39:H39"/>
    <mergeCell ref="A1:H1"/>
    <mergeCell ref="A36:I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EEFB-311E-4E17-BDB2-9C5414195759}">
  <dimension ref="A1:H42"/>
  <sheetViews>
    <sheetView workbookViewId="0">
      <selection sqref="A1:G1"/>
    </sheetView>
  </sheetViews>
  <sheetFormatPr defaultRowHeight="15" x14ac:dyDescent="0.25"/>
  <cols>
    <col min="1" max="1" width="37.5703125" bestFit="1" customWidth="1"/>
    <col min="2" max="8" width="10" customWidth="1"/>
  </cols>
  <sheetData>
    <row r="1" spans="1:8" s="17" customFormat="1" ht="21.75" thickBot="1" x14ac:dyDescent="0.3">
      <c r="A1" s="145" t="s">
        <v>148</v>
      </c>
      <c r="B1" s="145"/>
      <c r="C1" s="145"/>
      <c r="D1" s="145"/>
      <c r="E1" s="145"/>
      <c r="F1" s="145"/>
      <c r="G1" s="145"/>
      <c r="H1" s="75"/>
    </row>
    <row r="2" spans="1:8" ht="31.5" thickTop="1" thickBot="1" x14ac:dyDescent="0.3">
      <c r="A2" s="2"/>
      <c r="B2" s="3" t="s">
        <v>16</v>
      </c>
      <c r="C2" s="3" t="s">
        <v>17</v>
      </c>
      <c r="D2" s="3" t="s">
        <v>18</v>
      </c>
      <c r="E2" s="3" t="s">
        <v>19</v>
      </c>
      <c r="F2" s="3" t="s">
        <v>100</v>
      </c>
      <c r="G2" s="3" t="s">
        <v>130</v>
      </c>
      <c r="H2" s="4" t="s">
        <v>6</v>
      </c>
    </row>
    <row r="3" spans="1:8" x14ac:dyDescent="0.25">
      <c r="A3" s="48" t="s">
        <v>101</v>
      </c>
      <c r="B3" s="11">
        <v>109</v>
      </c>
      <c r="C3" s="11">
        <v>184</v>
      </c>
      <c r="D3" s="11">
        <v>372</v>
      </c>
      <c r="E3" s="11">
        <v>807</v>
      </c>
      <c r="F3" s="11">
        <v>1108</v>
      </c>
      <c r="G3" s="11">
        <v>1323</v>
      </c>
      <c r="H3" s="22">
        <v>3903</v>
      </c>
    </row>
    <row r="4" spans="1:8" x14ac:dyDescent="0.25">
      <c r="A4" s="6"/>
      <c r="B4" s="23"/>
      <c r="C4" s="23"/>
      <c r="D4" s="23"/>
      <c r="E4" s="23"/>
      <c r="F4" s="23"/>
      <c r="G4" s="23"/>
      <c r="H4" s="24"/>
    </row>
    <row r="5" spans="1:8" x14ac:dyDescent="0.25">
      <c r="A5" s="48" t="s">
        <v>102</v>
      </c>
      <c r="B5" s="11">
        <v>256</v>
      </c>
      <c r="C5" s="11">
        <v>495</v>
      </c>
      <c r="D5" s="11">
        <v>877</v>
      </c>
      <c r="E5" s="11">
        <v>1987</v>
      </c>
      <c r="F5" s="11">
        <v>2378</v>
      </c>
      <c r="G5" s="11">
        <v>1495</v>
      </c>
      <c r="H5" s="12">
        <v>7488</v>
      </c>
    </row>
    <row r="6" spans="1:8" x14ac:dyDescent="0.25">
      <c r="A6" s="6" t="s">
        <v>103</v>
      </c>
      <c r="B6" s="27">
        <v>25</v>
      </c>
      <c r="C6" s="27">
        <v>39</v>
      </c>
      <c r="D6" s="27">
        <v>99</v>
      </c>
      <c r="E6" s="27">
        <v>171</v>
      </c>
      <c r="F6" s="27">
        <v>298</v>
      </c>
      <c r="G6" s="27">
        <v>1173</v>
      </c>
      <c r="H6" s="28">
        <v>1805</v>
      </c>
    </row>
    <row r="7" spans="1:8" x14ac:dyDescent="0.25">
      <c r="A7" s="6" t="s">
        <v>104</v>
      </c>
      <c r="B7" s="14">
        <v>40</v>
      </c>
      <c r="C7" s="14">
        <v>56</v>
      </c>
      <c r="D7" s="14">
        <v>128</v>
      </c>
      <c r="E7" s="14">
        <v>278</v>
      </c>
      <c r="F7" s="14">
        <v>451</v>
      </c>
      <c r="G7" s="14">
        <v>132</v>
      </c>
      <c r="H7" s="26">
        <v>1085</v>
      </c>
    </row>
    <row r="8" spans="1:8" x14ac:dyDescent="0.25">
      <c r="A8" s="6" t="s">
        <v>105</v>
      </c>
      <c r="B8" s="27">
        <v>31</v>
      </c>
      <c r="C8" s="27">
        <v>45</v>
      </c>
      <c r="D8" s="27">
        <v>83</v>
      </c>
      <c r="E8" s="27">
        <v>223</v>
      </c>
      <c r="F8" s="27">
        <v>274</v>
      </c>
      <c r="G8" s="27">
        <v>14</v>
      </c>
      <c r="H8" s="28">
        <v>670</v>
      </c>
    </row>
    <row r="9" spans="1:8" x14ac:dyDescent="0.25">
      <c r="A9" s="6" t="s">
        <v>106</v>
      </c>
      <c r="B9" s="14">
        <v>8</v>
      </c>
      <c r="C9" s="14">
        <v>21</v>
      </c>
      <c r="D9" s="14">
        <v>46</v>
      </c>
      <c r="E9" s="14">
        <v>95</v>
      </c>
      <c r="F9" s="14">
        <v>70</v>
      </c>
      <c r="G9" s="14">
        <v>4</v>
      </c>
      <c r="H9" s="26">
        <v>244</v>
      </c>
    </row>
    <row r="10" spans="1:8" x14ac:dyDescent="0.25">
      <c r="A10" s="6" t="s">
        <v>107</v>
      </c>
      <c r="B10" s="27">
        <v>4</v>
      </c>
      <c r="C10" s="27">
        <v>15</v>
      </c>
      <c r="D10" s="27">
        <v>10</v>
      </c>
      <c r="E10" s="27">
        <v>30</v>
      </c>
      <c r="F10" s="27">
        <v>14</v>
      </c>
      <c r="G10" s="27">
        <v>0</v>
      </c>
      <c r="H10" s="28">
        <v>73</v>
      </c>
    </row>
    <row r="11" spans="1:8" x14ac:dyDescent="0.25">
      <c r="A11" s="6" t="s">
        <v>108</v>
      </c>
      <c r="B11" s="14">
        <v>1</v>
      </c>
      <c r="C11" s="14">
        <v>7</v>
      </c>
      <c r="D11" s="14">
        <v>3</v>
      </c>
      <c r="E11" s="14">
        <v>9</v>
      </c>
      <c r="F11" s="14">
        <v>1</v>
      </c>
      <c r="G11" s="14">
        <v>0</v>
      </c>
      <c r="H11" s="26">
        <v>21</v>
      </c>
    </row>
    <row r="12" spans="1:8" x14ac:dyDescent="0.25">
      <c r="A12" s="6" t="s">
        <v>131</v>
      </c>
      <c r="B12" s="27">
        <v>0</v>
      </c>
      <c r="C12" s="27">
        <v>0</v>
      </c>
      <c r="D12" s="27">
        <v>3</v>
      </c>
      <c r="E12" s="27">
        <v>1</v>
      </c>
      <c r="F12" s="27">
        <v>0</v>
      </c>
      <c r="G12" s="27">
        <v>0</v>
      </c>
      <c r="H12" s="28">
        <v>4</v>
      </c>
    </row>
    <row r="13" spans="1:8" x14ac:dyDescent="0.25">
      <c r="A13" s="6" t="s">
        <v>132</v>
      </c>
      <c r="B13" s="14">
        <v>0</v>
      </c>
      <c r="C13" s="14">
        <v>1</v>
      </c>
      <c r="D13" s="14">
        <v>0</v>
      </c>
      <c r="E13" s="14">
        <v>0</v>
      </c>
      <c r="F13" s="14">
        <v>0</v>
      </c>
      <c r="G13" s="14">
        <v>0</v>
      </c>
      <c r="H13" s="26">
        <v>1</v>
      </c>
    </row>
    <row r="14" spans="1:8" x14ac:dyDescent="0.25">
      <c r="A14" s="25"/>
      <c r="B14" s="27"/>
      <c r="C14" s="27"/>
      <c r="D14" s="27"/>
      <c r="E14" s="27"/>
      <c r="F14" s="27"/>
      <c r="G14" s="27"/>
      <c r="H14" s="28"/>
    </row>
    <row r="15" spans="1:8" x14ac:dyDescent="0.25">
      <c r="A15" s="48" t="s">
        <v>109</v>
      </c>
      <c r="B15" s="11">
        <v>54</v>
      </c>
      <c r="C15" s="11">
        <v>55</v>
      </c>
      <c r="D15" s="11">
        <v>118</v>
      </c>
      <c r="E15" s="11">
        <v>227</v>
      </c>
      <c r="F15" s="11">
        <v>68</v>
      </c>
      <c r="G15" s="11">
        <v>1</v>
      </c>
      <c r="H15" s="12">
        <v>523</v>
      </c>
    </row>
    <row r="16" spans="1:8" x14ac:dyDescent="0.25">
      <c r="A16" s="6" t="s">
        <v>110</v>
      </c>
      <c r="B16" s="27">
        <v>23</v>
      </c>
      <c r="C16" s="27">
        <v>21</v>
      </c>
      <c r="D16" s="27">
        <v>69</v>
      </c>
      <c r="E16" s="27">
        <v>155</v>
      </c>
      <c r="F16" s="27">
        <v>50</v>
      </c>
      <c r="G16" s="27">
        <v>1</v>
      </c>
      <c r="H16" s="28">
        <v>319</v>
      </c>
    </row>
    <row r="17" spans="1:8" x14ac:dyDescent="0.25">
      <c r="A17" s="6" t="s">
        <v>111</v>
      </c>
      <c r="B17" s="14">
        <v>4</v>
      </c>
      <c r="C17" s="14">
        <v>9</v>
      </c>
      <c r="D17" s="14">
        <v>15</v>
      </c>
      <c r="E17" s="14">
        <v>30</v>
      </c>
      <c r="F17" s="14">
        <v>9</v>
      </c>
      <c r="G17" s="14">
        <v>0</v>
      </c>
      <c r="H17" s="26">
        <v>67</v>
      </c>
    </row>
    <row r="18" spans="1:8" x14ac:dyDescent="0.25">
      <c r="A18" s="6" t="s">
        <v>112</v>
      </c>
      <c r="B18" s="27">
        <v>6</v>
      </c>
      <c r="C18" s="27">
        <v>4</v>
      </c>
      <c r="D18" s="27">
        <v>5</v>
      </c>
      <c r="E18" s="27">
        <v>4</v>
      </c>
      <c r="F18" s="27">
        <v>0</v>
      </c>
      <c r="G18" s="27">
        <v>0</v>
      </c>
      <c r="H18" s="28">
        <v>19</v>
      </c>
    </row>
    <row r="19" spans="1:8" x14ac:dyDescent="0.25">
      <c r="A19" s="6" t="s">
        <v>113</v>
      </c>
      <c r="B19" s="14">
        <v>0</v>
      </c>
      <c r="C19" s="14">
        <v>1</v>
      </c>
      <c r="D19" s="14">
        <v>1</v>
      </c>
      <c r="E19" s="14">
        <v>0</v>
      </c>
      <c r="F19" s="14">
        <v>0</v>
      </c>
      <c r="G19" s="14">
        <v>0</v>
      </c>
      <c r="H19" s="26">
        <v>2</v>
      </c>
    </row>
    <row r="20" spans="1:8" x14ac:dyDescent="0.25">
      <c r="A20" s="6" t="s">
        <v>133</v>
      </c>
      <c r="B20" s="27">
        <v>1</v>
      </c>
      <c r="C20" s="27">
        <v>0</v>
      </c>
      <c r="D20" s="27">
        <v>0</v>
      </c>
      <c r="E20" s="27">
        <v>0</v>
      </c>
      <c r="F20" s="27">
        <v>0</v>
      </c>
      <c r="G20" s="27">
        <v>0</v>
      </c>
      <c r="H20" s="28">
        <v>1</v>
      </c>
    </row>
    <row r="21" spans="1:8" x14ac:dyDescent="0.25">
      <c r="A21" s="25"/>
      <c r="B21" s="14"/>
      <c r="C21" s="14"/>
      <c r="D21" s="14"/>
      <c r="E21" s="14"/>
      <c r="F21" s="14"/>
      <c r="G21" s="14"/>
      <c r="H21" s="26"/>
    </row>
    <row r="22" spans="1:8" x14ac:dyDescent="0.25">
      <c r="A22" s="48" t="s">
        <v>114</v>
      </c>
      <c r="B22" s="49">
        <v>109</v>
      </c>
      <c r="C22" s="49">
        <v>184</v>
      </c>
      <c r="D22" s="49">
        <v>372</v>
      </c>
      <c r="E22" s="49">
        <v>807</v>
      </c>
      <c r="F22" s="49">
        <v>1108</v>
      </c>
      <c r="G22" s="49">
        <v>1323</v>
      </c>
      <c r="H22" s="50">
        <v>3903</v>
      </c>
    </row>
    <row r="23" spans="1:8" x14ac:dyDescent="0.25">
      <c r="A23" s="6" t="s">
        <v>56</v>
      </c>
      <c r="B23" s="14">
        <v>2</v>
      </c>
      <c r="C23" s="14">
        <v>17</v>
      </c>
      <c r="D23" s="14">
        <v>92</v>
      </c>
      <c r="E23" s="14">
        <v>296</v>
      </c>
      <c r="F23" s="14">
        <v>746</v>
      </c>
      <c r="G23" s="14">
        <v>1262</v>
      </c>
      <c r="H23" s="45">
        <v>2415</v>
      </c>
    </row>
    <row r="24" spans="1:8" x14ac:dyDescent="0.25">
      <c r="A24" s="6" t="s">
        <v>115</v>
      </c>
      <c r="B24" s="27">
        <v>5</v>
      </c>
      <c r="C24" s="27">
        <v>10</v>
      </c>
      <c r="D24" s="27">
        <v>9</v>
      </c>
      <c r="E24" s="27">
        <v>7</v>
      </c>
      <c r="F24" s="27">
        <v>0</v>
      </c>
      <c r="G24" s="27">
        <v>0</v>
      </c>
      <c r="H24" s="28">
        <v>31</v>
      </c>
    </row>
    <row r="25" spans="1:8" x14ac:dyDescent="0.25">
      <c r="A25" s="6" t="s">
        <v>116</v>
      </c>
      <c r="B25" s="14">
        <v>1</v>
      </c>
      <c r="C25" s="14">
        <v>13</v>
      </c>
      <c r="D25" s="14">
        <v>5</v>
      </c>
      <c r="E25" s="14">
        <v>16</v>
      </c>
      <c r="F25" s="14">
        <v>13</v>
      </c>
      <c r="G25" s="14">
        <v>0</v>
      </c>
      <c r="H25" s="26">
        <v>48</v>
      </c>
    </row>
    <row r="26" spans="1:8" x14ac:dyDescent="0.25">
      <c r="A26" s="6" t="s">
        <v>117</v>
      </c>
      <c r="B26" s="27">
        <v>6</v>
      </c>
      <c r="C26" s="27">
        <v>4</v>
      </c>
      <c r="D26" s="27">
        <v>7</v>
      </c>
      <c r="E26" s="27">
        <v>31</v>
      </c>
      <c r="F26" s="27">
        <v>6</v>
      </c>
      <c r="G26" s="27">
        <v>0</v>
      </c>
      <c r="H26" s="28">
        <v>54</v>
      </c>
    </row>
    <row r="27" spans="1:8" x14ac:dyDescent="0.25">
      <c r="A27" s="6" t="s">
        <v>118</v>
      </c>
      <c r="B27" s="14">
        <v>1</v>
      </c>
      <c r="C27" s="14">
        <v>0</v>
      </c>
      <c r="D27" s="14">
        <v>0</v>
      </c>
      <c r="E27" s="14">
        <v>0</v>
      </c>
      <c r="F27" s="14">
        <v>0</v>
      </c>
      <c r="G27" s="14">
        <v>0</v>
      </c>
      <c r="H27" s="26">
        <v>1</v>
      </c>
    </row>
    <row r="28" spans="1:8" x14ac:dyDescent="0.25">
      <c r="A28" s="6" t="s">
        <v>119</v>
      </c>
      <c r="B28" s="27">
        <v>86</v>
      </c>
      <c r="C28" s="27">
        <v>74</v>
      </c>
      <c r="D28" s="27">
        <v>184</v>
      </c>
      <c r="E28" s="27">
        <v>327</v>
      </c>
      <c r="F28" s="27">
        <v>253</v>
      </c>
      <c r="G28" s="27">
        <v>3</v>
      </c>
      <c r="H28" s="28">
        <v>927</v>
      </c>
    </row>
    <row r="29" spans="1:8" x14ac:dyDescent="0.25">
      <c r="A29" s="25" t="s">
        <v>120</v>
      </c>
      <c r="B29" s="14">
        <v>10</v>
      </c>
      <c r="C29" s="14">
        <v>12</v>
      </c>
      <c r="D29" s="14">
        <v>31</v>
      </c>
      <c r="E29" s="14">
        <v>37</v>
      </c>
      <c r="F29" s="14">
        <v>15</v>
      </c>
      <c r="G29" s="14">
        <v>0</v>
      </c>
      <c r="H29" s="26">
        <v>105</v>
      </c>
    </row>
    <row r="30" spans="1:8" x14ac:dyDescent="0.25">
      <c r="A30" s="25" t="s">
        <v>121</v>
      </c>
      <c r="B30" s="27">
        <v>76</v>
      </c>
      <c r="C30" s="27">
        <v>62</v>
      </c>
      <c r="D30" s="27">
        <v>153</v>
      </c>
      <c r="E30" s="27">
        <v>290</v>
      </c>
      <c r="F30" s="27">
        <v>238</v>
      </c>
      <c r="G30" s="27">
        <v>3</v>
      </c>
      <c r="H30" s="28">
        <v>822</v>
      </c>
    </row>
    <row r="31" spans="1:8" x14ac:dyDescent="0.25">
      <c r="A31" s="6" t="s">
        <v>122</v>
      </c>
      <c r="B31" s="14">
        <v>0</v>
      </c>
      <c r="C31" s="14">
        <v>0</v>
      </c>
      <c r="D31" s="14">
        <v>0</v>
      </c>
      <c r="E31" s="14">
        <v>0</v>
      </c>
      <c r="F31" s="14">
        <v>1</v>
      </c>
      <c r="G31" s="14">
        <v>0</v>
      </c>
      <c r="H31" s="26">
        <v>1</v>
      </c>
    </row>
    <row r="32" spans="1:8" ht="15.75" thickBot="1" x14ac:dyDescent="0.3">
      <c r="A32" s="31" t="s">
        <v>123</v>
      </c>
      <c r="B32" s="52">
        <v>8</v>
      </c>
      <c r="C32" s="52">
        <v>66</v>
      </c>
      <c r="D32" s="52">
        <v>75</v>
      </c>
      <c r="E32" s="52">
        <v>130</v>
      </c>
      <c r="F32" s="52">
        <v>89</v>
      </c>
      <c r="G32" s="52">
        <v>58</v>
      </c>
      <c r="H32" s="110">
        <v>426</v>
      </c>
    </row>
    <row r="33" spans="1:8" ht="27.95" customHeight="1" x14ac:dyDescent="0.25">
      <c r="A33" s="146" t="s">
        <v>134</v>
      </c>
      <c r="B33" s="146"/>
      <c r="C33" s="146"/>
      <c r="D33" s="146"/>
      <c r="E33" s="146"/>
      <c r="F33" s="146"/>
      <c r="G33" s="146"/>
      <c r="H33" s="146"/>
    </row>
    <row r="34" spans="1:8" x14ac:dyDescent="0.25">
      <c r="A34" s="155" t="s">
        <v>124</v>
      </c>
      <c r="B34" s="155"/>
      <c r="C34" s="155"/>
      <c r="D34" s="155"/>
      <c r="E34" s="155"/>
      <c r="F34" s="155"/>
      <c r="G34" s="155"/>
      <c r="H34" s="155"/>
    </row>
    <row r="35" spans="1:8" x14ac:dyDescent="0.25">
      <c r="A35" s="79"/>
      <c r="B35" s="79"/>
      <c r="C35" s="79"/>
      <c r="D35" s="79"/>
      <c r="E35" s="79"/>
      <c r="F35" s="79"/>
      <c r="G35" s="79"/>
    </row>
    <row r="36" spans="1:8" x14ac:dyDescent="0.25">
      <c r="A36" s="67"/>
    </row>
    <row r="37" spans="1:8" x14ac:dyDescent="0.25">
      <c r="A37" s="67"/>
    </row>
    <row r="38" spans="1:8" x14ac:dyDescent="0.25">
      <c r="A38" s="67"/>
    </row>
    <row r="39" spans="1:8" x14ac:dyDescent="0.25">
      <c r="A39" s="67"/>
    </row>
    <row r="40" spans="1:8" x14ac:dyDescent="0.25">
      <c r="A40" s="67"/>
    </row>
    <row r="41" spans="1:8" x14ac:dyDescent="0.25">
      <c r="A41" s="67"/>
    </row>
    <row r="42" spans="1:8" x14ac:dyDescent="0.25">
      <c r="A42" s="67"/>
    </row>
  </sheetData>
  <mergeCells count="3">
    <mergeCell ref="A1:G1"/>
    <mergeCell ref="A33:H33"/>
    <mergeCell ref="A34:H3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E7F9-A4FD-4ADA-ADB2-E0FBDF1590C7}">
  <dimension ref="A1:H38"/>
  <sheetViews>
    <sheetView tabSelected="1" workbookViewId="0">
      <selection sqref="A1:E1"/>
    </sheetView>
  </sheetViews>
  <sheetFormatPr defaultRowHeight="15" x14ac:dyDescent="0.25"/>
  <cols>
    <col min="1" max="1" width="30.5703125" customWidth="1"/>
    <col min="2" max="4" width="13.42578125" customWidth="1"/>
    <col min="5" max="5" width="13.42578125" style="61" customWidth="1"/>
  </cols>
  <sheetData>
    <row r="1" spans="1:8" ht="21.75" thickBot="1" x14ac:dyDescent="0.3">
      <c r="A1" s="153" t="s">
        <v>147</v>
      </c>
      <c r="B1" s="153"/>
      <c r="C1" s="153"/>
      <c r="D1" s="153"/>
      <c r="E1" s="153"/>
      <c r="F1" s="89"/>
      <c r="G1" s="89"/>
      <c r="H1" s="89"/>
    </row>
    <row r="2" spans="1:8" ht="16.5" thickTop="1" thickBot="1" x14ac:dyDescent="0.3">
      <c r="A2" s="111" t="s">
        <v>135</v>
      </c>
      <c r="B2" s="81" t="s">
        <v>20</v>
      </c>
      <c r="C2" s="112" t="s">
        <v>127</v>
      </c>
      <c r="D2" s="113" t="s">
        <v>128</v>
      </c>
      <c r="E2" s="56" t="s">
        <v>6</v>
      </c>
    </row>
    <row r="3" spans="1:8" x14ac:dyDescent="0.25">
      <c r="A3" s="62" t="s">
        <v>136</v>
      </c>
      <c r="B3" s="71">
        <v>0.42</v>
      </c>
      <c r="C3" s="114">
        <v>0.68</v>
      </c>
      <c r="D3" s="114">
        <v>0.97</v>
      </c>
      <c r="E3" s="63">
        <v>0.72</v>
      </c>
    </row>
    <row r="4" spans="1:8" x14ac:dyDescent="0.25">
      <c r="A4" s="62" t="s">
        <v>137</v>
      </c>
      <c r="B4" s="115">
        <v>0.51069278547539398</v>
      </c>
      <c r="C4" s="115">
        <v>0.28000000000000003</v>
      </c>
      <c r="D4" s="115">
        <v>0.02</v>
      </c>
      <c r="E4" s="64">
        <v>0.25</v>
      </c>
    </row>
    <row r="5" spans="1:8" x14ac:dyDescent="0.25">
      <c r="A5" s="62" t="s">
        <v>138</v>
      </c>
      <c r="B5" s="69">
        <v>7.0000000000000007E-2</v>
      </c>
      <c r="C5" s="69">
        <v>0.04</v>
      </c>
      <c r="D5" s="69">
        <v>0.01</v>
      </c>
      <c r="E5" s="65">
        <v>0.03</v>
      </c>
    </row>
    <row r="6" spans="1:8" ht="15.75" thickBot="1" x14ac:dyDescent="0.3">
      <c r="A6" s="66" t="s">
        <v>6</v>
      </c>
      <c r="B6" s="116">
        <v>1</v>
      </c>
      <c r="C6" s="116">
        <v>1</v>
      </c>
      <c r="D6" s="116">
        <v>1</v>
      </c>
      <c r="E6" s="117">
        <v>1</v>
      </c>
    </row>
    <row r="7" spans="1:8" ht="15.75" thickBot="1" x14ac:dyDescent="0.3">
      <c r="A7" s="67"/>
      <c r="B7" s="68"/>
      <c r="C7" s="91"/>
      <c r="D7" s="61"/>
      <c r="E7" s="91"/>
    </row>
    <row r="8" spans="1:8" ht="31.5" thickTop="1" thickBot="1" x14ac:dyDescent="0.3">
      <c r="A8" s="2" t="s">
        <v>139</v>
      </c>
      <c r="B8" s="81" t="s">
        <v>20</v>
      </c>
      <c r="C8" s="112" t="s">
        <v>127</v>
      </c>
      <c r="D8" s="113" t="s">
        <v>128</v>
      </c>
      <c r="E8" s="56" t="s">
        <v>6</v>
      </c>
    </row>
    <row r="9" spans="1:8" x14ac:dyDescent="0.25">
      <c r="A9" s="62" t="s">
        <v>79</v>
      </c>
      <c r="B9" s="69">
        <v>0.61</v>
      </c>
      <c r="C9" s="69">
        <v>0.46</v>
      </c>
      <c r="D9" s="69">
        <v>0.47</v>
      </c>
      <c r="E9" s="63">
        <v>0.5</v>
      </c>
    </row>
    <row r="10" spans="1:8" x14ac:dyDescent="0.25">
      <c r="A10" s="62" t="s">
        <v>140</v>
      </c>
      <c r="B10" s="70">
        <v>0.36</v>
      </c>
      <c r="C10" s="70">
        <v>0.47</v>
      </c>
      <c r="D10" s="70">
        <v>0.48</v>
      </c>
      <c r="E10" s="64">
        <v>0.44</v>
      </c>
    </row>
    <row r="11" spans="1:8" x14ac:dyDescent="0.25">
      <c r="A11" s="62" t="s">
        <v>81</v>
      </c>
      <c r="B11" s="71">
        <v>0</v>
      </c>
      <c r="C11" s="71">
        <v>0.01</v>
      </c>
      <c r="D11" s="71">
        <v>0.02</v>
      </c>
      <c r="E11" s="65">
        <v>0.01</v>
      </c>
    </row>
    <row r="12" spans="1:8" x14ac:dyDescent="0.25">
      <c r="A12" s="62" t="s">
        <v>141</v>
      </c>
      <c r="B12" s="70">
        <v>0.01</v>
      </c>
      <c r="C12" s="70">
        <v>0.02</v>
      </c>
      <c r="D12" s="70">
        <v>0.02</v>
      </c>
      <c r="E12" s="118">
        <v>0.01</v>
      </c>
    </row>
    <row r="13" spans="1:8" x14ac:dyDescent="0.25">
      <c r="A13" s="62" t="s">
        <v>80</v>
      </c>
      <c r="B13" s="69">
        <v>0</v>
      </c>
      <c r="C13" s="69">
        <v>0.01</v>
      </c>
      <c r="D13" s="69">
        <v>0.01</v>
      </c>
      <c r="E13" s="65">
        <v>0.01</v>
      </c>
    </row>
    <row r="14" spans="1:8" x14ac:dyDescent="0.25">
      <c r="A14" s="62" t="s">
        <v>82</v>
      </c>
      <c r="B14" s="70">
        <v>0.01</v>
      </c>
      <c r="C14" s="70">
        <v>0.03</v>
      </c>
      <c r="D14" s="70">
        <v>0</v>
      </c>
      <c r="E14" s="118">
        <v>0.01</v>
      </c>
    </row>
    <row r="15" spans="1:8" x14ac:dyDescent="0.25">
      <c r="A15" s="62" t="s">
        <v>83</v>
      </c>
      <c r="B15" s="69">
        <v>0</v>
      </c>
      <c r="C15" s="69">
        <v>0.01</v>
      </c>
      <c r="D15" s="69">
        <v>0.01</v>
      </c>
      <c r="E15" s="65">
        <v>0.01</v>
      </c>
    </row>
    <row r="16" spans="1:8" ht="15.75" thickBot="1" x14ac:dyDescent="0.3">
      <c r="A16" s="66" t="s">
        <v>6</v>
      </c>
      <c r="B16" s="116">
        <v>1</v>
      </c>
      <c r="C16" s="116">
        <v>1</v>
      </c>
      <c r="D16" s="116">
        <v>1</v>
      </c>
      <c r="E16" s="117">
        <v>1</v>
      </c>
    </row>
    <row r="17" spans="1:5" ht="15.75" thickBot="1" x14ac:dyDescent="0.3"/>
    <row r="18" spans="1:5" ht="31.5" thickTop="1" thickBot="1" x14ac:dyDescent="0.3">
      <c r="A18" s="2" t="s">
        <v>84</v>
      </c>
      <c r="B18" s="3" t="s">
        <v>8</v>
      </c>
      <c r="C18" s="3" t="s">
        <v>9</v>
      </c>
      <c r="D18" s="3" t="s">
        <v>10</v>
      </c>
      <c r="E18" s="4" t="s">
        <v>11</v>
      </c>
    </row>
    <row r="19" spans="1:5" x14ac:dyDescent="0.25">
      <c r="A19" s="62" t="s">
        <v>79</v>
      </c>
      <c r="B19" s="71">
        <v>0.47</v>
      </c>
      <c r="C19" s="71">
        <v>0.73</v>
      </c>
      <c r="D19" s="71">
        <v>0.48</v>
      </c>
      <c r="E19" s="65">
        <v>0.56999999999999995</v>
      </c>
    </row>
    <row r="20" spans="1:5" x14ac:dyDescent="0.25">
      <c r="A20" s="62" t="s">
        <v>140</v>
      </c>
      <c r="B20" s="72">
        <v>0.46</v>
      </c>
      <c r="C20" s="72">
        <v>0.24</v>
      </c>
      <c r="D20" s="72">
        <v>0.46</v>
      </c>
      <c r="E20" s="119">
        <v>0.41</v>
      </c>
    </row>
    <row r="21" spans="1:5" x14ac:dyDescent="0.25">
      <c r="A21" s="62" t="s">
        <v>81</v>
      </c>
      <c r="B21" s="69">
        <v>0.03</v>
      </c>
      <c r="C21" s="69">
        <v>0.01</v>
      </c>
      <c r="D21" s="69">
        <v>0.01</v>
      </c>
      <c r="E21" s="65">
        <v>0.01</v>
      </c>
    </row>
    <row r="22" spans="1:5" x14ac:dyDescent="0.25">
      <c r="A22" s="62" t="s">
        <v>141</v>
      </c>
      <c r="B22" s="70">
        <v>0.01</v>
      </c>
      <c r="C22" s="70">
        <v>0</v>
      </c>
      <c r="D22" s="70">
        <v>0.02</v>
      </c>
      <c r="E22" s="118">
        <v>0.01</v>
      </c>
    </row>
    <row r="23" spans="1:5" x14ac:dyDescent="0.25">
      <c r="A23" s="62" t="s">
        <v>80</v>
      </c>
      <c r="B23" s="71">
        <v>0.01</v>
      </c>
      <c r="C23" s="71">
        <v>0.01</v>
      </c>
      <c r="D23" s="71">
        <v>0.01</v>
      </c>
      <c r="E23" s="65">
        <v>0</v>
      </c>
    </row>
    <row r="24" spans="1:5" x14ac:dyDescent="0.25">
      <c r="A24" s="62" t="s">
        <v>82</v>
      </c>
      <c r="B24" s="70">
        <v>0</v>
      </c>
      <c r="C24" s="70">
        <v>0</v>
      </c>
      <c r="D24" s="70">
        <v>0.02</v>
      </c>
      <c r="E24" s="118">
        <v>0</v>
      </c>
    </row>
    <row r="25" spans="1:5" x14ac:dyDescent="0.25">
      <c r="A25" s="62" t="s">
        <v>83</v>
      </c>
      <c r="B25" s="69">
        <v>0.01</v>
      </c>
      <c r="C25" s="69">
        <v>0.02</v>
      </c>
      <c r="D25" s="69">
        <v>0</v>
      </c>
      <c r="E25" s="65">
        <v>0.01</v>
      </c>
    </row>
    <row r="26" spans="1:5" ht="15.75" thickBot="1" x14ac:dyDescent="0.3">
      <c r="A26" s="66" t="s">
        <v>6</v>
      </c>
      <c r="B26" s="116">
        <v>1</v>
      </c>
      <c r="C26" s="116">
        <v>1</v>
      </c>
      <c r="D26" s="116">
        <v>1</v>
      </c>
      <c r="E26" s="117">
        <v>1</v>
      </c>
    </row>
    <row r="27" spans="1:5" ht="15.75" thickBot="1" x14ac:dyDescent="0.3">
      <c r="A27" s="67"/>
      <c r="B27" s="73"/>
      <c r="C27" s="91"/>
      <c r="D27" s="91"/>
    </row>
    <row r="28" spans="1:5" ht="31.5" thickTop="1" thickBot="1" x14ac:dyDescent="0.3">
      <c r="A28" s="2" t="s">
        <v>85</v>
      </c>
      <c r="B28" s="3" t="s">
        <v>86</v>
      </c>
      <c r="C28" s="3" t="s">
        <v>87</v>
      </c>
      <c r="D28" s="56" t="s">
        <v>138</v>
      </c>
      <c r="E28" s="74"/>
    </row>
    <row r="29" spans="1:5" x14ac:dyDescent="0.25">
      <c r="A29" s="62" t="s">
        <v>79</v>
      </c>
      <c r="B29" s="71">
        <v>0.56000000000000005</v>
      </c>
      <c r="C29" s="71">
        <v>0.36</v>
      </c>
      <c r="D29" s="120">
        <v>0.36</v>
      </c>
      <c r="E29" s="92"/>
    </row>
    <row r="30" spans="1:5" x14ac:dyDescent="0.25">
      <c r="A30" s="62" t="s">
        <v>140</v>
      </c>
      <c r="B30" s="72">
        <v>0.38</v>
      </c>
      <c r="C30" s="72">
        <v>0.57999999999999996</v>
      </c>
      <c r="D30" s="118">
        <v>0.63</v>
      </c>
    </row>
    <row r="31" spans="1:5" x14ac:dyDescent="0.25">
      <c r="A31" s="62" t="s">
        <v>81</v>
      </c>
      <c r="B31" s="69">
        <v>0.02</v>
      </c>
      <c r="C31" s="69">
        <v>0.01</v>
      </c>
      <c r="D31" s="65">
        <v>0</v>
      </c>
    </row>
    <row r="32" spans="1:5" x14ac:dyDescent="0.25">
      <c r="A32" s="62" t="s">
        <v>141</v>
      </c>
      <c r="B32" s="70">
        <v>0.02</v>
      </c>
      <c r="C32" s="70">
        <v>0.01</v>
      </c>
      <c r="D32" s="119">
        <v>0.01</v>
      </c>
    </row>
    <row r="33" spans="1:5" x14ac:dyDescent="0.25">
      <c r="A33" s="62" t="s">
        <v>80</v>
      </c>
      <c r="B33" s="71">
        <v>0.01</v>
      </c>
      <c r="C33" s="71">
        <v>0.01</v>
      </c>
      <c r="D33" s="63">
        <v>0</v>
      </c>
    </row>
    <row r="34" spans="1:5" x14ac:dyDescent="0.25">
      <c r="A34" s="62" t="s">
        <v>82</v>
      </c>
      <c r="B34" s="70">
        <v>0.01</v>
      </c>
      <c r="C34" s="70">
        <v>0.02</v>
      </c>
      <c r="D34" s="119">
        <v>0</v>
      </c>
    </row>
    <row r="35" spans="1:5" x14ac:dyDescent="0.25">
      <c r="A35" s="62" t="s">
        <v>83</v>
      </c>
      <c r="B35" s="69">
        <v>0.01</v>
      </c>
      <c r="C35" s="69">
        <v>0.01</v>
      </c>
      <c r="D35" s="65">
        <v>0</v>
      </c>
    </row>
    <row r="36" spans="1:5" ht="15.75" thickBot="1" x14ac:dyDescent="0.3">
      <c r="A36" s="66" t="s">
        <v>6</v>
      </c>
      <c r="B36" s="116">
        <v>1</v>
      </c>
      <c r="C36" s="116">
        <v>1</v>
      </c>
      <c r="D36" s="117">
        <v>1</v>
      </c>
    </row>
    <row r="37" spans="1:5" ht="74.099999999999994" customHeight="1" x14ac:dyDescent="0.25">
      <c r="A37" s="146" t="s">
        <v>152</v>
      </c>
      <c r="B37" s="146"/>
      <c r="C37" s="146"/>
      <c r="D37" s="146"/>
      <c r="E37" s="146"/>
    </row>
    <row r="38" spans="1:5" x14ac:dyDescent="0.25">
      <c r="A38" s="92" t="s">
        <v>99</v>
      </c>
      <c r="B38" s="92"/>
      <c r="C38" s="92"/>
      <c r="D38" s="92"/>
    </row>
  </sheetData>
  <mergeCells count="2">
    <mergeCell ref="A1:E1"/>
    <mergeCell ref="A37:E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 Event Count</vt:lpstr>
      <vt:lpstr>Table A1 Initial Enroll Part 1</vt:lpstr>
      <vt:lpstr>Table A1 Initial Enroll Part 2</vt:lpstr>
      <vt:lpstr>Table A2 Re-entries Part 1</vt:lpstr>
      <vt:lpstr>Table A2 Re-entries Part 2</vt:lpstr>
      <vt:lpstr>Table A3 Re-encounters</vt:lpstr>
      <vt:lpstr>Table A4 EOIR Court Hearings</vt:lpstr>
      <vt:lpstr>Table A5 Disenrollment Reasons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SARAH</dc:creator>
  <cp:lastModifiedBy>Scheye, James</cp:lastModifiedBy>
  <dcterms:created xsi:type="dcterms:W3CDTF">2022-06-14T18:52:21Z</dcterms:created>
  <dcterms:modified xsi:type="dcterms:W3CDTF">2022-07-15T16:35:19Z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2022-06-14T19:33:49Z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8d67b285-4157-49f0-b7ef-4229c4f01225</vt:lpwstr>
  </property>
  <property fmtid="{D5CDD505-2E9C-101B-9397-08002B2CF9AE}" pid="8" name="MSIP_Label_a2eef23d-2e95-4428-9a3c-2526d95b164a_ContentBits">
    <vt:lpwstr>0</vt:lpwstr>
  </property>
</Properties>
</file>